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xWindow="240" yWindow="525" windowWidth="18195" windowHeight="7545"/>
  </bookViews>
  <sheets>
    <sheet name="2014Bat" sheetId="9" r:id="rId1"/>
    <sheet name="2014Bowl" sheetId="13" r:id="rId2"/>
  </sheets>
  <definedNames>
    <definedName name="_xlnm.Print_Area" localSheetId="0">'2014Bat'!$B$2:$K$89</definedName>
    <definedName name="_xlnm.Print_Area" localSheetId="1">'2014Bowl'!$B$2:$K$9</definedName>
  </definedNames>
  <calcPr calcId="145621"/>
</workbook>
</file>

<file path=xl/calcChain.xml><?xml version="1.0" encoding="utf-8"?>
<calcChain xmlns="http://schemas.openxmlformats.org/spreadsheetml/2006/main">
  <c r="I81" i="13" l="1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H6" i="9" l="1"/>
  <c r="H89" i="9" l="1"/>
  <c r="H88" i="9"/>
  <c r="H87" i="9"/>
  <c r="H82" i="9"/>
  <c r="H86" i="9"/>
  <c r="H85" i="9"/>
  <c r="H84" i="9"/>
  <c r="H83" i="9"/>
  <c r="H81" i="9"/>
  <c r="H80" i="9"/>
  <c r="H79" i="9"/>
  <c r="H78" i="9"/>
  <c r="H77" i="9"/>
  <c r="H73" i="9"/>
  <c r="H72" i="9"/>
  <c r="H70" i="9"/>
  <c r="H68" i="9"/>
  <c r="H67" i="9"/>
  <c r="H66" i="9"/>
  <c r="H65" i="9"/>
  <c r="H64" i="9"/>
  <c r="H63" i="9"/>
  <c r="H62" i="9"/>
  <c r="H61" i="9"/>
  <c r="H59" i="9"/>
  <c r="H58" i="9"/>
  <c r="H57" i="9"/>
  <c r="H56" i="9"/>
  <c r="H55" i="9"/>
  <c r="H54" i="9"/>
  <c r="H51" i="9"/>
  <c r="H47" i="9"/>
  <c r="H46" i="9"/>
  <c r="H44" i="9"/>
  <c r="H42" i="9"/>
  <c r="H40" i="9"/>
  <c r="H39" i="9"/>
  <c r="H43" i="9" l="1"/>
  <c r="H35" i="9"/>
  <c r="H25" i="9"/>
  <c r="H5" i="9"/>
  <c r="H26" i="9"/>
  <c r="H23" i="9"/>
  <c r="H20" i="9"/>
  <c r="H33" i="9"/>
  <c r="H41" i="9"/>
  <c r="H71" i="9"/>
  <c r="H50" i="9"/>
  <c r="H22" i="9"/>
  <c r="H28" i="9"/>
  <c r="H24" i="9"/>
  <c r="H45" i="9"/>
  <c r="H8" i="9"/>
  <c r="H76" i="9"/>
  <c r="H38" i="9"/>
  <c r="H52" i="9"/>
  <c r="H37" i="9"/>
  <c r="H16" i="9"/>
  <c r="H11" i="9"/>
  <c r="H12" i="9"/>
  <c r="H10" i="9"/>
  <c r="H53" i="9"/>
  <c r="H7" i="9"/>
  <c r="H13" i="9"/>
  <c r="H4" i="9"/>
  <c r="H75" i="9"/>
  <c r="H74" i="9"/>
  <c r="H69" i="9"/>
  <c r="H49" i="9"/>
  <c r="H31" i="9"/>
  <c r="H30" i="9"/>
  <c r="H27" i="9"/>
  <c r="H48" i="9"/>
  <c r="H18" i="9"/>
  <c r="H36" i="9"/>
  <c r="H32" i="9"/>
  <c r="H29" i="9"/>
  <c r="H34" i="9"/>
  <c r="H9" i="9"/>
  <c r="H19" i="9"/>
  <c r="H60" i="9"/>
  <c r="H15" i="9"/>
  <c r="H17" i="9"/>
  <c r="H21" i="9"/>
  <c r="H14" i="9"/>
</calcChain>
</file>

<file path=xl/sharedStrings.xml><?xml version="1.0" encoding="utf-8"?>
<sst xmlns="http://schemas.openxmlformats.org/spreadsheetml/2006/main" count="284" uniqueCount="207">
  <si>
    <t xml:space="preserve">NCC - Current Players - Batting - Most runs </t>
  </si>
  <si>
    <t>No</t>
  </si>
  <si>
    <t>Name</t>
  </si>
  <si>
    <t>Mills, David</t>
  </si>
  <si>
    <t>Stankovic, Peter</t>
  </si>
  <si>
    <t>Calabria, Enzo</t>
  </si>
  <si>
    <t>Maw, Ben</t>
  </si>
  <si>
    <t>Greenhill, Anthony</t>
  </si>
  <si>
    <t>Bhatia, Amrish</t>
  </si>
  <si>
    <t>Whyman, Mitchell</t>
  </si>
  <si>
    <t>Nicholls, Mitch</t>
  </si>
  <si>
    <t>Christodoulakis, John</t>
  </si>
  <si>
    <t>Belger, Andrew</t>
  </si>
  <si>
    <t>Zatz, Daniel</t>
  </si>
  <si>
    <t>Morrison, Steve</t>
  </si>
  <si>
    <t>Welsh, David</t>
  </si>
  <si>
    <t>Parker, Greg</t>
  </si>
  <si>
    <t>Allan, David</t>
  </si>
  <si>
    <t>Stankovic, Michael</t>
  </si>
  <si>
    <t>Smith, Michael</t>
  </si>
  <si>
    <t>Davey, Alex</t>
  </si>
  <si>
    <t>Fletcher, Nick</t>
  </si>
  <si>
    <t>Mitchell, John</t>
  </si>
  <si>
    <t>Tapia, Zaeem</t>
  </si>
  <si>
    <t>NCC - Current Players - Bowling - Highest number of wickets</t>
  </si>
  <si>
    <t>6-9</t>
  </si>
  <si>
    <t>5-26</t>
  </si>
  <si>
    <t>7-101</t>
  </si>
  <si>
    <t>7-49</t>
  </si>
  <si>
    <t>0-20</t>
  </si>
  <si>
    <t>3-1</t>
  </si>
  <si>
    <t>6-14</t>
  </si>
  <si>
    <t>5-44</t>
  </si>
  <si>
    <t>1-24</t>
  </si>
  <si>
    <t>1-10</t>
  </si>
  <si>
    <t>0-2</t>
  </si>
  <si>
    <t>0-7</t>
  </si>
  <si>
    <t>0-5</t>
  </si>
  <si>
    <t>4-27</t>
  </si>
  <si>
    <t>Hill, Steven</t>
  </si>
  <si>
    <t>Narasimhan, Anirudh</t>
  </si>
  <si>
    <t>170*</t>
  </si>
  <si>
    <t>66*</t>
  </si>
  <si>
    <t>67*</t>
  </si>
  <si>
    <t>114*</t>
  </si>
  <si>
    <t>Whyman, Mitch</t>
  </si>
  <si>
    <t>5-5</t>
  </si>
  <si>
    <t>4-24</t>
  </si>
  <si>
    <t>4-36</t>
  </si>
  <si>
    <t>5-52</t>
  </si>
  <si>
    <t>2-11</t>
  </si>
  <si>
    <t>3-26</t>
  </si>
  <si>
    <t>Massey, Brian</t>
  </si>
  <si>
    <t>Anderson, Paul</t>
  </si>
  <si>
    <t>Kashid, Sameer</t>
  </si>
  <si>
    <t>Lloyd-Owen  Scott</t>
  </si>
  <si>
    <t>Medcalf, David</t>
  </si>
  <si>
    <t>Jepp, Chris</t>
  </si>
  <si>
    <t>Reiss, Justin</t>
  </si>
  <si>
    <t>Olver, Chris</t>
  </si>
  <si>
    <t>3*</t>
  </si>
  <si>
    <t>Duff, Jeff</t>
  </si>
  <si>
    <t>Wood, Peter</t>
  </si>
  <si>
    <t>Thakkar, Divyesh</t>
  </si>
  <si>
    <t>0*</t>
  </si>
  <si>
    <t>6-22</t>
  </si>
  <si>
    <t>Metcalf, David</t>
  </si>
  <si>
    <t>3-11</t>
  </si>
  <si>
    <t>3-12</t>
  </si>
  <si>
    <t>4-16</t>
  </si>
  <si>
    <t>Lloyd-Owen, Scott</t>
  </si>
  <si>
    <t>Massey, Bryan</t>
  </si>
  <si>
    <t>1-7</t>
  </si>
  <si>
    <t>1-29</t>
  </si>
  <si>
    <t>0-9</t>
  </si>
  <si>
    <t>0-15</t>
  </si>
  <si>
    <t>Inns3</t>
  </si>
  <si>
    <t>NotOut4</t>
  </si>
  <si>
    <t>HS5</t>
  </si>
  <si>
    <t>Runs6</t>
  </si>
  <si>
    <t>Avg7</t>
  </si>
  <si>
    <t>100s8</t>
  </si>
  <si>
    <t>50s9</t>
  </si>
  <si>
    <t>Catches10</t>
  </si>
  <si>
    <t>263*</t>
  </si>
  <si>
    <t>Khalil, Aadil</t>
  </si>
  <si>
    <t>Cottee, Paul</t>
  </si>
  <si>
    <t>Zia, Yasir</t>
  </si>
  <si>
    <t>88*</t>
  </si>
  <si>
    <t>Huang, Jason</t>
  </si>
  <si>
    <t>115*</t>
  </si>
  <si>
    <t>Partha, Kanu</t>
  </si>
  <si>
    <t>Khalil, Aqif</t>
  </si>
  <si>
    <t>Roles, Callum</t>
  </si>
  <si>
    <t>Thakkar, Naynesh</t>
  </si>
  <si>
    <t>Chatman, James</t>
  </si>
  <si>
    <t>Lightley, Shane</t>
  </si>
  <si>
    <t>Scott-Mackenzie, Jeremy</t>
  </si>
  <si>
    <t>Bartlett, Jack</t>
  </si>
  <si>
    <t>5*</t>
  </si>
  <si>
    <t>4*</t>
  </si>
  <si>
    <t>Wkts7</t>
  </si>
  <si>
    <t>Avge8</t>
  </si>
  <si>
    <t>Best9</t>
  </si>
  <si>
    <t>5 wkts10</t>
  </si>
  <si>
    <t>5-38</t>
  </si>
  <si>
    <t>6-33</t>
  </si>
  <si>
    <t>5-43</t>
  </si>
  <si>
    <t>4-33</t>
  </si>
  <si>
    <t>5-36</t>
  </si>
  <si>
    <t>3-55</t>
  </si>
  <si>
    <t>2-10</t>
  </si>
  <si>
    <t>2-8</t>
  </si>
  <si>
    <t>2-13</t>
  </si>
  <si>
    <t>2-20</t>
  </si>
  <si>
    <t>1-16</t>
  </si>
  <si>
    <t>2-18</t>
  </si>
  <si>
    <t>1-19</t>
  </si>
  <si>
    <t>1-12</t>
  </si>
  <si>
    <t>1-27</t>
  </si>
  <si>
    <t>1-31</t>
  </si>
  <si>
    <t>0-24</t>
  </si>
  <si>
    <t>5-16</t>
  </si>
  <si>
    <t>3-18</t>
  </si>
  <si>
    <t>0-32</t>
  </si>
  <si>
    <t>0-28</t>
  </si>
  <si>
    <t>Dwyer, Allan</t>
  </si>
  <si>
    <t>Greenlees, Andrew</t>
  </si>
  <si>
    <t>Parsons, Jack</t>
  </si>
  <si>
    <t>Flanagan, Eamonn</t>
  </si>
  <si>
    <t>Kent, Michael</t>
  </si>
  <si>
    <t>86*</t>
  </si>
  <si>
    <t>David, Jeff</t>
  </si>
  <si>
    <t>Lieschke, Joel</t>
  </si>
  <si>
    <t>59*</t>
  </si>
  <si>
    <t>106*</t>
  </si>
  <si>
    <t>Yessayan, Sarkis</t>
  </si>
  <si>
    <t>Vamvakaris, Michael</t>
  </si>
  <si>
    <t>Kumar TPK, Pavan</t>
  </si>
  <si>
    <t>Kholi, Abishek</t>
  </si>
  <si>
    <t>Kannaiyan, Arunkumar</t>
  </si>
  <si>
    <t>28*</t>
  </si>
  <si>
    <t>Sullivant, Matthew</t>
  </si>
  <si>
    <t>77*</t>
  </si>
  <si>
    <t>Conor, Siebel</t>
  </si>
  <si>
    <t>Mottley, Rodney</t>
  </si>
  <si>
    <t>Pavri, Ray</t>
  </si>
  <si>
    <t>Viswanathan, Karthikeyan</t>
  </si>
  <si>
    <t>Singh, Rakshit</t>
  </si>
  <si>
    <t>Raparia, Rajesh</t>
  </si>
  <si>
    <t>McLoughlin, Francis</t>
  </si>
  <si>
    <t>Senguttuvan, Pagalavan</t>
  </si>
  <si>
    <t>Firrell, Jake</t>
  </si>
  <si>
    <t>Brocklesby, Jay</t>
  </si>
  <si>
    <t>Pawar, Saurabh</t>
  </si>
  <si>
    <t>Clarke, Dane</t>
  </si>
  <si>
    <t>Hulme, Jonathan</t>
  </si>
  <si>
    <t>6*</t>
  </si>
  <si>
    <t>Maini, Deepak</t>
  </si>
  <si>
    <t>Willoughby, Ian</t>
  </si>
  <si>
    <t>Gee, Will</t>
  </si>
  <si>
    <t>Chaudhary, Himanshu</t>
  </si>
  <si>
    <t>Blakeley, Eliot</t>
  </si>
  <si>
    <t>Perera, Kanishka</t>
  </si>
  <si>
    <t>Leslie, Matthew</t>
  </si>
  <si>
    <t>Brown, Paul</t>
  </si>
  <si>
    <t>Raza, Mohammed</t>
  </si>
  <si>
    <t>Clarke, Ryan</t>
  </si>
  <si>
    <t>Parker, Nicholas</t>
  </si>
  <si>
    <t>Garratt, Liam</t>
  </si>
  <si>
    <t>St Quintin, Tim</t>
  </si>
  <si>
    <t>Archer, John</t>
  </si>
  <si>
    <t>Matches3</t>
  </si>
  <si>
    <t>Overs4</t>
  </si>
  <si>
    <t>Maidens5</t>
  </si>
  <si>
    <t>5-19</t>
  </si>
  <si>
    <t>3-9</t>
  </si>
  <si>
    <t>9-9</t>
  </si>
  <si>
    <t>4-13</t>
  </si>
  <si>
    <t>6-23</t>
  </si>
  <si>
    <t>4-19</t>
  </si>
  <si>
    <t>5-33</t>
  </si>
  <si>
    <t>3-50</t>
  </si>
  <si>
    <t>3-54</t>
  </si>
  <si>
    <t>2-17</t>
  </si>
  <si>
    <t>2-23</t>
  </si>
  <si>
    <t>3-61</t>
  </si>
  <si>
    <t>2-12</t>
  </si>
  <si>
    <t>Siebel, Conor</t>
  </si>
  <si>
    <t>2-38</t>
  </si>
  <si>
    <t>Wilkinson, Eric</t>
  </si>
  <si>
    <t>2-25</t>
  </si>
  <si>
    <t>1-20</t>
  </si>
  <si>
    <t>1-23</t>
  </si>
  <si>
    <t>1-11</t>
  </si>
  <si>
    <t>Govindaraj, Prabhu</t>
  </si>
  <si>
    <t>Panaych, Leo</t>
  </si>
  <si>
    <t>1-17</t>
  </si>
  <si>
    <t>Baird, Cameron</t>
  </si>
  <si>
    <t>1-14</t>
  </si>
  <si>
    <t>Sriram, Srinivas</t>
  </si>
  <si>
    <t>Wjesekera, Daminda</t>
  </si>
  <si>
    <t>1-47</t>
  </si>
  <si>
    <t>Kruizinga, Ijan</t>
  </si>
  <si>
    <t>Gundry, Calum</t>
  </si>
  <si>
    <t>0-41</t>
  </si>
  <si>
    <t>Mottley,Rodney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</si>
</sst>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3" fillId="0" borderId="2" xfId="1" applyFont="1" applyBorder="1" applyAlignment="1">
      <alignment horizontal="center"/>
    </xf>
    <xf numFmtId="43" fontId="0" fillId="0" borderId="0" xfId="5" applyFont="1" applyBorder="1"/>
    <xf numFmtId="0" fontId="0" fillId="0" borderId="1" xfId="0" applyBorder="1"/>
    <xf numFmtId="0" fontId="0" fillId="0" borderId="0" xfId="0" applyBorder="1"/>
    <xf numFmtId="165" fontId="0" fillId="0" borderId="0" xfId="0" applyNumberFormat="1" applyBorder="1"/>
    <xf numFmtId="0" fontId="0" fillId="0" borderId="0" xfId="0" applyNumberFormat="1" applyBorder="1"/>
    <xf numFmtId="0" fontId="0" fillId="0" borderId="0" xfId="0" quotePrefix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3" fillId="0" borderId="3" xfId="1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5" xfId="3" applyFont="1" applyBorder="1"/>
    <xf numFmtId="0" fontId="0" fillId="0" borderId="5" xfId="0" applyBorder="1"/>
    <xf numFmtId="0" fontId="0" fillId="0" borderId="6" xfId="0" applyBorder="1"/>
    <xf numFmtId="0" fontId="2" fillId="0" borderId="4" xfId="1" applyBorder="1"/>
    <xf numFmtId="0" fontId="3" fillId="0" borderId="5" xfId="1" applyFont="1" applyBorder="1"/>
    <xf numFmtId="0" fontId="3" fillId="3" borderId="2" xfId="3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165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4" fillId="0" borderId="7" xfId="3" applyBorder="1"/>
    <xf numFmtId="0" fontId="2" fillId="0" borderId="8" xfId="3" applyFont="1" applyBorder="1"/>
    <xf numFmtId="0" fontId="4" fillId="0" borderId="8" xfId="3" applyBorder="1"/>
    <xf numFmtId="0" fontId="2" fillId="0" borderId="8" xfId="3" applyFont="1" applyFill="1" applyBorder="1"/>
    <xf numFmtId="0" fontId="2" fillId="2" borderId="8" xfId="3" applyFont="1" applyFill="1" applyBorder="1"/>
    <xf numFmtId="164" fontId="0" fillId="0" borderId="1" xfId="0" applyNumberFormat="1" applyBorder="1"/>
    <xf numFmtId="43" fontId="0" fillId="0" borderId="1" xfId="5" applyFont="1" applyBorder="1"/>
    <xf numFmtId="0" fontId="0" fillId="0" borderId="1" xfId="0" quotePrefix="1" applyBorder="1" applyAlignment="1">
      <alignment horizontal="center"/>
    </xf>
    <xf numFmtId="0" fontId="0" fillId="0" borderId="8" xfId="0" applyNumberFormat="1" applyBorder="1"/>
    <xf numFmtId="165" fontId="0" fillId="0" borderId="8" xfId="0" applyNumberFormat="1" applyBorder="1"/>
    <xf numFmtId="43" fontId="0" fillId="0" borderId="8" xfId="5" applyFont="1" applyBorder="1"/>
    <xf numFmtId="0" fontId="0" fillId="0" borderId="8" xfId="0" applyNumberForma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" fillId="0" borderId="0" xfId="1" applyBorder="1"/>
    <xf numFmtId="0" fontId="2" fillId="0" borderId="0" xfId="1" applyFill="1" applyBorder="1"/>
    <xf numFmtId="0" fontId="0" fillId="0" borderId="10" xfId="0" applyBorder="1"/>
    <xf numFmtId="0" fontId="0" fillId="0" borderId="3" xfId="0" applyBorder="1"/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0" fillId="0" borderId="9" xfId="0" applyNumberFormat="1" applyBorder="1"/>
    <xf numFmtId="0" fontId="0" fillId="0" borderId="9" xfId="0" applyNumberFormat="1" applyBorder="1" applyAlignment="1">
      <alignment horizontal="center"/>
    </xf>
    <xf numFmtId="43" fontId="0" fillId="0" borderId="9" xfId="5" applyFont="1" applyBorder="1"/>
    <xf numFmtId="0" fontId="2" fillId="0" borderId="11" xfId="3" applyNumberFormat="1" applyFont="1" applyBorder="1" applyAlignment="1"/>
    <xf numFmtId="0" fontId="0" fillId="0" borderId="12" xfId="0" applyFont="1" applyBorder="1"/>
    <xf numFmtId="164" fontId="0" fillId="0" borderId="12" xfId="0" applyNumberFormat="1" applyFont="1" applyBorder="1"/>
    <xf numFmtId="165" fontId="0" fillId="0" borderId="12" xfId="0" applyNumberFormat="1" applyFont="1" applyBorder="1"/>
    <xf numFmtId="43" fontId="0" fillId="0" borderId="12" xfId="5" applyNumberFormat="1" applyFont="1" applyBorder="1"/>
    <xf numFmtId="0" fontId="0" fillId="0" borderId="12" xfId="0" applyFont="1" applyBorder="1" applyAlignment="1">
      <alignment horizontal="center"/>
    </xf>
    <xf numFmtId="0" fontId="0" fillId="5" borderId="12" xfId="0" applyFont="1" applyFill="1" applyBorder="1"/>
    <xf numFmtId="164" fontId="0" fillId="5" borderId="12" xfId="0" applyNumberFormat="1" applyFont="1" applyFill="1" applyBorder="1"/>
    <xf numFmtId="165" fontId="0" fillId="5" borderId="12" xfId="0" applyNumberFormat="1" applyFont="1" applyFill="1" applyBorder="1"/>
    <xf numFmtId="43" fontId="0" fillId="5" borderId="12" xfId="5" applyNumberFormat="1" applyFont="1" applyFill="1" applyBorder="1"/>
    <xf numFmtId="0" fontId="0" fillId="5" borderId="12" xfId="0" applyFont="1" applyFill="1" applyBorder="1" applyAlignment="1">
      <alignment horizontal="center"/>
    </xf>
    <xf numFmtId="0" fontId="0" fillId="5" borderId="11" xfId="0" applyFont="1" applyFill="1" applyBorder="1"/>
    <xf numFmtId="0" fontId="0" fillId="0" borderId="11" xfId="0" applyFont="1" applyBorder="1"/>
    <xf numFmtId="0" fontId="2" fillId="5" borderId="11" xfId="3" applyNumberFormat="1" applyFont="1" applyFill="1" applyBorder="1" applyAlignment="1"/>
    <xf numFmtId="0" fontId="2" fillId="2" borderId="11" xfId="3" applyNumberFormat="1" applyFont="1" applyFill="1" applyBorder="1" applyAlignment="1"/>
    <xf numFmtId="165" fontId="0" fillId="0" borderId="12" xfId="0" applyNumberFormat="1" applyFont="1" applyBorder="1" applyAlignment="1">
      <alignment horizontal="right"/>
    </xf>
    <xf numFmtId="0" fontId="3" fillId="0" borderId="1" xfId="3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3" fillId="0" borderId="0" xfId="3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5" applyNumberFormat="1" applyFont="1" applyBorder="1"/>
    <xf numFmtId="0" fontId="0" fillId="0" borderId="0" xfId="0" applyBorder="1" applyAlignment="1">
      <alignment horizontal="right"/>
    </xf>
    <xf numFmtId="165" fontId="0" fillId="5" borderId="12" xfId="0" applyNumberFormat="1" applyFont="1" applyFill="1" applyBorder="1" applyAlignment="1">
      <alignment horizontal="right"/>
    </xf>
    <xf numFmtId="164" fontId="0" fillId="0" borderId="12" xfId="5" applyNumberFormat="1" applyFont="1" applyBorder="1"/>
    <xf numFmtId="0" fontId="0" fillId="0" borderId="12" xfId="0" applyFont="1" applyBorder="1" applyAlignment="1">
      <alignment horizontal="right"/>
    </xf>
    <xf numFmtId="164" fontId="0" fillId="5" borderId="12" xfId="5" applyNumberFormat="1" applyFont="1" applyFill="1" applyBorder="1"/>
    <xf numFmtId="0" fontId="0" fillId="5" borderId="12" xfId="0" applyFont="1" applyFill="1" applyBorder="1" applyAlignment="1">
      <alignment horizontal="right"/>
    </xf>
  </cellXfs>
  <cellStyles count="6">
    <cellStyle name="Comma" xfId="5" builtinId="3"/>
    <cellStyle name="Comma 2" xfId="2"/>
    <cellStyle name="Comma 3" xfId="4"/>
    <cellStyle name="Normal" xfId="0" builtinId="0"/>
    <cellStyle name="Normal 2" xfId="1"/>
    <cellStyle name="Normal 3" xfId="3"/>
  </cellStyles>
  <dxfs count="23">
    <dxf>
      <numFmt numFmtId="0" formatCode="General"/>
    </dxf>
    <dxf>
      <alignment horizontal="center" vertical="bottom" textRotation="0" wrapText="0" indent="0" justifyLastLine="0" shrinkToFit="0" readingOrder="0"/>
    </dxf>
    <dxf>
      <numFmt numFmtId="165" formatCode="_-* #,##0_-;\-* #,##0_-;_-* &quot;-&quot;??_-;_-@_-"/>
      <alignment horizontal="right" vertical="bottom" textRotation="0" wrapText="0" indent="0" justifyLastLine="0" shrinkToFit="0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relativeIndent="0" justifyLastLine="0" shrinkToFit="0" readingOrder="0"/>
    </dxf>
    <dxf>
      <numFmt numFmtId="0" formatCode="General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165" formatCode="_-* #,##0_-;\-* #,##0_-;_-* &quot;-&quot;??_-;_-@_-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border diagonalUp="0" diagonalDown="0">
        <left style="medium">
          <color indexed="64"/>
        </left>
        <right style="medium">
          <color auto="1"/>
        </right>
        <top/>
        <bottom/>
        <vertical style="medium">
          <color auto="1"/>
        </vertical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7"/>
          <bgColor theme="7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" displayName="Table14" ref="B3:K89" totalsRowShown="0" headerRowDxfId="22" headerRowBorderDxfId="21" headerRowCellStyle="Normal 2">
  <sortState ref="B4:K90">
    <sortCondition descending="1" ref="G5"/>
  </sortState>
  <tableColumns count="10">
    <tableColumn id="1" name="No" dataDxfId="20"/>
    <tableColumn id="2" name="Name" dataDxfId="19"/>
    <tableColumn id="11" name="Inns3" dataDxfId="18">
      <calculatedColumnFormula>+#REF!+#REF!</calculatedColumnFormula>
    </tableColumn>
    <tableColumn id="12" name="NotOut4" dataDxfId="17">
      <calculatedColumnFormula>+#REF!+#REF!</calculatedColumnFormula>
    </tableColumn>
    <tableColumn id="13" name="HS5" dataDxfId="16"/>
    <tableColumn id="14" name="Runs6" dataDxfId="15">
      <calculatedColumnFormula>+#REF!+#REF!</calculatedColumnFormula>
    </tableColumn>
    <tableColumn id="15" name="Avg7" dataDxfId="14" dataCellStyle="Comma">
      <calculatedColumnFormula>+G4/(D4-E4)</calculatedColumnFormula>
    </tableColumn>
    <tableColumn id="16" name="100s8" dataDxfId="13">
      <calculatedColumnFormula>+#REF!+#REF!</calculatedColumnFormula>
    </tableColumn>
    <tableColumn id="17" name="50s9" dataDxfId="12">
      <calculatedColumnFormula>+#REF!+#REF!</calculatedColumnFormula>
    </tableColumn>
    <tableColumn id="18" name="Catches10" dataDxfId="11">
      <calculatedColumnFormula>+#REF!+#REF!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56" displayName="Table256" ref="B3:K81" totalsRowShown="0" headerRowDxfId="10" headerRowBorderDxfId="9" tableBorderDxfId="8" headerRowCellStyle="Normal 3">
  <autoFilter ref="B3:K81"/>
  <sortState ref="B4:K82">
    <sortCondition descending="1" ref="H4"/>
  </sortState>
  <tableColumns count="10">
    <tableColumn id="1" name="No"/>
    <tableColumn id="2" name="Name" dataDxfId="7"/>
    <tableColumn id="11" name="Matches3" dataDxfId="6">
      <calculatedColumnFormula>+#REF!+#REF!</calculatedColumnFormula>
    </tableColumn>
    <tableColumn id="12" name="Overs4" dataDxfId="5">
      <calculatedColumnFormula>+#REF!+#REF!</calculatedColumnFormula>
    </tableColumn>
    <tableColumn id="13" name="Maidens5" dataDxfId="4">
      <calculatedColumnFormula>+#REF!+#REF!</calculatedColumnFormula>
    </tableColumn>
    <tableColumn id="14" name="Runs6" dataDxfId="3">
      <calculatedColumnFormula>+#REF!+#REF!</calculatedColumnFormula>
    </tableColumn>
    <tableColumn id="15" name="Wkts7" dataDxfId="2">
      <calculatedColumnFormula>+#REF!+#REF!</calculatedColumnFormula>
    </tableColumn>
    <tableColumn id="16" name="Avge8" dataCellStyle="Comma">
      <calculatedColumnFormula>+G4/H4</calculatedColumnFormula>
    </tableColumn>
    <tableColumn id="17" name="Best9" dataDxfId="1"/>
    <tableColumn id="18" name="5 wkts10" dataDxfId="0">
      <calculatedColumnFormula>+#REF!+#REF!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9"/>
  <sheetViews>
    <sheetView tabSelected="1" workbookViewId="0">
      <selection activeCell="B34" sqref="B34"/>
    </sheetView>
  </sheetViews>
  <sheetFormatPr defaultRowHeight="15" x14ac:dyDescent="0.25"/>
  <cols>
    <col min="3" max="3" width="28.28515625" customWidth="1"/>
    <col min="5" max="5" width="10.42578125" customWidth="1"/>
  </cols>
  <sheetData>
    <row r="1" spans="2:11" ht="15.75" thickBot="1" x14ac:dyDescent="0.3"/>
    <row r="2" spans="2:11" ht="15.75" thickBot="1" x14ac:dyDescent="0.3">
      <c r="B2" s="15"/>
      <c r="C2" s="16" t="s">
        <v>0</v>
      </c>
      <c r="D2" s="13"/>
      <c r="E2" s="13"/>
      <c r="F2" s="13"/>
      <c r="G2" s="13"/>
      <c r="H2" s="13"/>
      <c r="I2" s="13"/>
      <c r="J2" s="13"/>
      <c r="K2" s="14"/>
    </row>
    <row r="3" spans="2:11" ht="15.75" thickBot="1" x14ac:dyDescent="0.3">
      <c r="B3" s="10" t="s">
        <v>1</v>
      </c>
      <c r="C3" s="1" t="s">
        <v>2</v>
      </c>
      <c r="D3" s="41" t="s">
        <v>76</v>
      </c>
      <c r="E3" s="42" t="s">
        <v>77</v>
      </c>
      <c r="F3" s="42" t="s">
        <v>78</v>
      </c>
      <c r="G3" s="42" t="s">
        <v>79</v>
      </c>
      <c r="H3" s="42" t="s">
        <v>80</v>
      </c>
      <c r="I3" s="42" t="s">
        <v>81</v>
      </c>
      <c r="J3" s="42" t="s">
        <v>82</v>
      </c>
      <c r="K3" s="43" t="s">
        <v>83</v>
      </c>
    </row>
    <row r="4" spans="2:11" x14ac:dyDescent="0.25">
      <c r="B4" s="36">
        <v>1</v>
      </c>
      <c r="C4" s="3" t="s">
        <v>3</v>
      </c>
      <c r="D4" s="32">
        <v>510</v>
      </c>
      <c r="E4" s="32">
        <v>43</v>
      </c>
      <c r="F4" s="35">
        <v>151</v>
      </c>
      <c r="G4" s="33">
        <v>10021</v>
      </c>
      <c r="H4" s="34">
        <f t="shared" ref="H4:H35" si="0">+G4/(D4-E4)</f>
        <v>21.458244111349035</v>
      </c>
      <c r="I4" s="32">
        <v>8</v>
      </c>
      <c r="J4" s="32">
        <v>37</v>
      </c>
      <c r="K4" s="32">
        <v>345</v>
      </c>
    </row>
    <row r="5" spans="2:11" x14ac:dyDescent="0.25">
      <c r="B5" s="19">
        <v>2</v>
      </c>
      <c r="C5" s="37" t="s">
        <v>4</v>
      </c>
      <c r="D5" s="32">
        <v>397</v>
      </c>
      <c r="E5" s="32">
        <v>25</v>
      </c>
      <c r="F5" s="35" t="s">
        <v>41</v>
      </c>
      <c r="G5" s="33">
        <v>7874</v>
      </c>
      <c r="H5" s="34">
        <f t="shared" si="0"/>
        <v>21.166666666666668</v>
      </c>
      <c r="I5" s="32">
        <v>5</v>
      </c>
      <c r="J5" s="32">
        <v>37</v>
      </c>
      <c r="K5" s="32">
        <v>79</v>
      </c>
    </row>
    <row r="6" spans="2:11" x14ac:dyDescent="0.25">
      <c r="B6" s="19">
        <v>3</v>
      </c>
      <c r="C6" s="4" t="s">
        <v>127</v>
      </c>
      <c r="D6" s="32">
        <v>114</v>
      </c>
      <c r="E6" s="32">
        <v>6</v>
      </c>
      <c r="F6" s="35">
        <v>119</v>
      </c>
      <c r="G6" s="33">
        <v>2334</v>
      </c>
      <c r="H6" s="34">
        <f t="shared" si="0"/>
        <v>21.611111111111111</v>
      </c>
      <c r="I6" s="32">
        <v>2</v>
      </c>
      <c r="J6" s="32">
        <v>11</v>
      </c>
      <c r="K6" s="32">
        <v>41</v>
      </c>
    </row>
    <row r="7" spans="2:11" x14ac:dyDescent="0.25">
      <c r="B7" s="19">
        <v>4</v>
      </c>
      <c r="C7" s="37" t="s">
        <v>8</v>
      </c>
      <c r="D7" s="32">
        <v>88</v>
      </c>
      <c r="E7" s="32">
        <v>11</v>
      </c>
      <c r="F7" s="35">
        <v>102</v>
      </c>
      <c r="G7" s="33">
        <v>2073</v>
      </c>
      <c r="H7" s="34">
        <f t="shared" si="0"/>
        <v>26.922077922077921</v>
      </c>
      <c r="I7" s="32">
        <v>1</v>
      </c>
      <c r="J7" s="32">
        <v>13</v>
      </c>
      <c r="K7" s="32">
        <v>48</v>
      </c>
    </row>
    <row r="8" spans="2:11" x14ac:dyDescent="0.25">
      <c r="B8" s="19">
        <v>5</v>
      </c>
      <c r="C8" s="37" t="s">
        <v>5</v>
      </c>
      <c r="D8" s="32">
        <v>119</v>
      </c>
      <c r="E8" s="32">
        <v>15</v>
      </c>
      <c r="F8" s="35">
        <v>85</v>
      </c>
      <c r="G8" s="33">
        <v>1927</v>
      </c>
      <c r="H8" s="34">
        <f t="shared" si="0"/>
        <v>18.528846153846153</v>
      </c>
      <c r="I8" s="32">
        <v>0</v>
      </c>
      <c r="J8" s="32">
        <v>9</v>
      </c>
      <c r="K8" s="32">
        <v>39</v>
      </c>
    </row>
    <row r="9" spans="2:11" x14ac:dyDescent="0.25">
      <c r="B9" s="19">
        <v>6</v>
      </c>
      <c r="C9" s="37" t="s">
        <v>12</v>
      </c>
      <c r="D9" s="32">
        <v>53</v>
      </c>
      <c r="E9" s="32">
        <v>7</v>
      </c>
      <c r="F9" s="35" t="s">
        <v>84</v>
      </c>
      <c r="G9" s="33">
        <v>1708</v>
      </c>
      <c r="H9" s="34">
        <f t="shared" si="0"/>
        <v>37.130434782608695</v>
      </c>
      <c r="I9" s="32">
        <v>4</v>
      </c>
      <c r="J9" s="32">
        <v>5</v>
      </c>
      <c r="K9" s="32">
        <v>16</v>
      </c>
    </row>
    <row r="10" spans="2:11" x14ac:dyDescent="0.25">
      <c r="B10" s="19">
        <v>7</v>
      </c>
      <c r="C10" s="37" t="s">
        <v>11</v>
      </c>
      <c r="D10" s="32">
        <v>66</v>
      </c>
      <c r="E10" s="32">
        <v>6</v>
      </c>
      <c r="F10" s="35">
        <v>67</v>
      </c>
      <c r="G10" s="33">
        <v>1478</v>
      </c>
      <c r="H10" s="34">
        <f t="shared" si="0"/>
        <v>24.633333333333333</v>
      </c>
      <c r="I10" s="32">
        <v>0</v>
      </c>
      <c r="J10" s="32">
        <v>8</v>
      </c>
      <c r="K10" s="32">
        <v>21</v>
      </c>
    </row>
    <row r="11" spans="2:11" x14ac:dyDescent="0.25">
      <c r="B11" s="19">
        <v>8</v>
      </c>
      <c r="C11" s="4" t="s">
        <v>85</v>
      </c>
      <c r="D11" s="32">
        <v>34</v>
      </c>
      <c r="E11" s="32">
        <v>4</v>
      </c>
      <c r="F11" s="35">
        <v>131</v>
      </c>
      <c r="G11" s="33">
        <v>1261</v>
      </c>
      <c r="H11" s="34">
        <f t="shared" si="0"/>
        <v>42.033333333333331</v>
      </c>
      <c r="I11" s="32">
        <v>1</v>
      </c>
      <c r="J11" s="32">
        <v>8</v>
      </c>
      <c r="K11" s="32">
        <v>15</v>
      </c>
    </row>
    <row r="12" spans="2:11" x14ac:dyDescent="0.25">
      <c r="B12" s="19">
        <v>9</v>
      </c>
      <c r="C12" s="37" t="s">
        <v>14</v>
      </c>
      <c r="D12" s="32">
        <v>79</v>
      </c>
      <c r="E12" s="32">
        <v>23</v>
      </c>
      <c r="F12" s="35" t="s">
        <v>88</v>
      </c>
      <c r="G12" s="33">
        <v>1218</v>
      </c>
      <c r="H12" s="34">
        <f t="shared" si="0"/>
        <v>21.75</v>
      </c>
      <c r="I12" s="32">
        <v>0</v>
      </c>
      <c r="J12" s="32">
        <v>4</v>
      </c>
      <c r="K12" s="32">
        <v>18</v>
      </c>
    </row>
    <row r="13" spans="2:11" x14ac:dyDescent="0.25">
      <c r="B13" s="19">
        <v>10</v>
      </c>
      <c r="C13" s="37" t="s">
        <v>15</v>
      </c>
      <c r="D13" s="32">
        <v>94</v>
      </c>
      <c r="E13" s="32">
        <v>20</v>
      </c>
      <c r="F13" s="35" t="s">
        <v>43</v>
      </c>
      <c r="G13" s="33">
        <v>1197</v>
      </c>
      <c r="H13" s="34">
        <f t="shared" si="0"/>
        <v>16.175675675675677</v>
      </c>
      <c r="I13" s="32">
        <v>0</v>
      </c>
      <c r="J13" s="32">
        <v>4</v>
      </c>
      <c r="K13" s="32">
        <v>20</v>
      </c>
    </row>
    <row r="14" spans="2:11" x14ac:dyDescent="0.25">
      <c r="B14" s="19">
        <v>11</v>
      </c>
      <c r="C14" s="4" t="s">
        <v>52</v>
      </c>
      <c r="D14" s="32">
        <v>44</v>
      </c>
      <c r="E14" s="32">
        <v>4</v>
      </c>
      <c r="F14" s="35">
        <v>128</v>
      </c>
      <c r="G14" s="33">
        <v>1178</v>
      </c>
      <c r="H14" s="34">
        <f t="shared" si="0"/>
        <v>29.45</v>
      </c>
      <c r="I14" s="32">
        <v>2</v>
      </c>
      <c r="J14" s="32">
        <v>7</v>
      </c>
      <c r="K14" s="32">
        <v>25</v>
      </c>
    </row>
    <row r="15" spans="2:11" x14ac:dyDescent="0.25">
      <c r="B15" s="19">
        <v>12</v>
      </c>
      <c r="C15" s="37" t="s">
        <v>22</v>
      </c>
      <c r="D15" s="32">
        <v>54</v>
      </c>
      <c r="E15" s="32">
        <v>12</v>
      </c>
      <c r="F15" s="35" t="s">
        <v>44</v>
      </c>
      <c r="G15" s="33">
        <v>1177</v>
      </c>
      <c r="H15" s="34">
        <f t="shared" si="0"/>
        <v>28.023809523809526</v>
      </c>
      <c r="I15" s="32">
        <v>2</v>
      </c>
      <c r="J15" s="32">
        <v>5</v>
      </c>
      <c r="K15" s="32">
        <v>34</v>
      </c>
    </row>
    <row r="16" spans="2:11" x14ac:dyDescent="0.25">
      <c r="B16" s="19">
        <v>13</v>
      </c>
      <c r="C16" s="37" t="s">
        <v>18</v>
      </c>
      <c r="D16" s="32">
        <v>75</v>
      </c>
      <c r="E16" s="32">
        <v>7</v>
      </c>
      <c r="F16" s="35">
        <v>94</v>
      </c>
      <c r="G16" s="33">
        <v>1041</v>
      </c>
      <c r="H16" s="34">
        <f t="shared" si="0"/>
        <v>15.308823529411764</v>
      </c>
      <c r="I16" s="32">
        <v>0</v>
      </c>
      <c r="J16" s="32">
        <v>3</v>
      </c>
      <c r="K16" s="32">
        <v>25</v>
      </c>
    </row>
    <row r="17" spans="2:11" x14ac:dyDescent="0.25">
      <c r="B17" s="19">
        <v>14</v>
      </c>
      <c r="C17" s="37" t="s">
        <v>40</v>
      </c>
      <c r="D17" s="32">
        <v>34</v>
      </c>
      <c r="E17" s="32">
        <v>8</v>
      </c>
      <c r="F17" s="35" t="s">
        <v>90</v>
      </c>
      <c r="G17" s="33">
        <v>977</v>
      </c>
      <c r="H17" s="34">
        <f t="shared" si="0"/>
        <v>37.57692307692308</v>
      </c>
      <c r="I17" s="32">
        <v>1</v>
      </c>
      <c r="J17" s="32">
        <v>7</v>
      </c>
      <c r="K17" s="32">
        <v>22</v>
      </c>
    </row>
    <row r="18" spans="2:11" x14ac:dyDescent="0.25">
      <c r="B18" s="19">
        <v>15</v>
      </c>
      <c r="C18" s="37" t="s">
        <v>16</v>
      </c>
      <c r="D18" s="32">
        <v>66</v>
      </c>
      <c r="E18" s="32">
        <v>10</v>
      </c>
      <c r="F18" s="35">
        <v>72</v>
      </c>
      <c r="G18" s="33">
        <v>947</v>
      </c>
      <c r="H18" s="34">
        <f t="shared" si="0"/>
        <v>16.910714285714285</v>
      </c>
      <c r="I18" s="32">
        <v>0</v>
      </c>
      <c r="J18" s="32">
        <v>1</v>
      </c>
      <c r="K18" s="32">
        <v>16</v>
      </c>
    </row>
    <row r="19" spans="2:11" x14ac:dyDescent="0.25">
      <c r="B19" s="19">
        <v>16</v>
      </c>
      <c r="C19" s="4" t="s">
        <v>6</v>
      </c>
      <c r="D19" s="32">
        <v>103</v>
      </c>
      <c r="E19" s="32">
        <v>20</v>
      </c>
      <c r="F19" s="35">
        <v>63</v>
      </c>
      <c r="G19" s="33">
        <v>924</v>
      </c>
      <c r="H19" s="34">
        <f t="shared" si="0"/>
        <v>11.132530120481928</v>
      </c>
      <c r="I19" s="32">
        <v>0</v>
      </c>
      <c r="J19" s="32">
        <v>1</v>
      </c>
      <c r="K19" s="32">
        <v>29</v>
      </c>
    </row>
    <row r="20" spans="2:11" x14ac:dyDescent="0.25">
      <c r="B20" s="19">
        <v>17</v>
      </c>
      <c r="C20" s="37" t="s">
        <v>21</v>
      </c>
      <c r="D20" s="32">
        <v>39</v>
      </c>
      <c r="E20" s="32">
        <v>4</v>
      </c>
      <c r="F20" s="35" t="s">
        <v>90</v>
      </c>
      <c r="G20" s="33">
        <v>898</v>
      </c>
      <c r="H20" s="34">
        <f t="shared" si="0"/>
        <v>25.657142857142858</v>
      </c>
      <c r="I20" s="32">
        <v>1</v>
      </c>
      <c r="J20" s="32">
        <v>5</v>
      </c>
      <c r="K20" s="32">
        <v>12</v>
      </c>
    </row>
    <row r="21" spans="2:11" x14ac:dyDescent="0.25">
      <c r="B21" s="19">
        <v>18</v>
      </c>
      <c r="C21" s="4" t="s">
        <v>87</v>
      </c>
      <c r="D21" s="32">
        <v>27</v>
      </c>
      <c r="E21" s="32">
        <v>2</v>
      </c>
      <c r="F21" s="35">
        <v>96</v>
      </c>
      <c r="G21" s="33">
        <v>765</v>
      </c>
      <c r="H21" s="34">
        <f t="shared" si="0"/>
        <v>30.6</v>
      </c>
      <c r="I21" s="32">
        <v>0</v>
      </c>
      <c r="J21" s="32">
        <v>4</v>
      </c>
      <c r="K21" s="32">
        <v>10</v>
      </c>
    </row>
    <row r="22" spans="2:11" x14ac:dyDescent="0.25">
      <c r="B22" s="19">
        <v>19</v>
      </c>
      <c r="C22" s="37" t="s">
        <v>39</v>
      </c>
      <c r="D22" s="32">
        <v>49</v>
      </c>
      <c r="E22" s="32">
        <v>3</v>
      </c>
      <c r="F22" s="35">
        <v>56</v>
      </c>
      <c r="G22" s="33">
        <v>762</v>
      </c>
      <c r="H22" s="34">
        <f t="shared" si="0"/>
        <v>16.565217391304348</v>
      </c>
      <c r="I22" s="32">
        <v>0</v>
      </c>
      <c r="J22" s="32">
        <v>2</v>
      </c>
      <c r="K22" s="32">
        <v>17</v>
      </c>
    </row>
    <row r="23" spans="2:11" x14ac:dyDescent="0.25">
      <c r="B23" s="19">
        <v>20</v>
      </c>
      <c r="C23" s="37" t="s">
        <v>10</v>
      </c>
      <c r="D23" s="32">
        <v>55</v>
      </c>
      <c r="E23" s="32">
        <v>8</v>
      </c>
      <c r="F23" s="35">
        <v>59</v>
      </c>
      <c r="G23" s="33">
        <v>731</v>
      </c>
      <c r="H23" s="34">
        <f t="shared" si="0"/>
        <v>15.553191489361701</v>
      </c>
      <c r="I23" s="32">
        <v>0</v>
      </c>
      <c r="J23" s="32">
        <v>1</v>
      </c>
      <c r="K23" s="32">
        <v>18</v>
      </c>
    </row>
    <row r="24" spans="2:11" x14ac:dyDescent="0.25">
      <c r="B24" s="19">
        <v>21</v>
      </c>
      <c r="C24" s="38" t="s">
        <v>20</v>
      </c>
      <c r="D24" s="32">
        <v>80</v>
      </c>
      <c r="E24" s="32">
        <v>12</v>
      </c>
      <c r="F24" s="35">
        <v>61</v>
      </c>
      <c r="G24" s="33">
        <v>722</v>
      </c>
      <c r="H24" s="34">
        <f t="shared" si="0"/>
        <v>10.617647058823529</v>
      </c>
      <c r="I24" s="32">
        <v>0</v>
      </c>
      <c r="J24" s="32">
        <v>3</v>
      </c>
      <c r="K24" s="32">
        <v>42</v>
      </c>
    </row>
    <row r="25" spans="2:11" x14ac:dyDescent="0.25">
      <c r="B25" s="19">
        <v>22</v>
      </c>
      <c r="C25" s="37" t="s">
        <v>7</v>
      </c>
      <c r="D25" s="32">
        <v>50</v>
      </c>
      <c r="E25" s="32">
        <v>8</v>
      </c>
      <c r="F25" s="35" t="s">
        <v>42</v>
      </c>
      <c r="G25" s="33">
        <v>705</v>
      </c>
      <c r="H25" s="34">
        <f t="shared" si="0"/>
        <v>16.785714285714285</v>
      </c>
      <c r="I25" s="32">
        <v>0</v>
      </c>
      <c r="J25" s="32">
        <v>2</v>
      </c>
      <c r="K25" s="32">
        <v>20</v>
      </c>
    </row>
    <row r="26" spans="2:11" x14ac:dyDescent="0.25">
      <c r="B26" s="19">
        <v>23</v>
      </c>
      <c r="C26" s="4" t="s">
        <v>89</v>
      </c>
      <c r="D26" s="32">
        <v>24</v>
      </c>
      <c r="E26" s="32">
        <v>1</v>
      </c>
      <c r="F26" s="35">
        <v>60</v>
      </c>
      <c r="G26" s="33">
        <v>650</v>
      </c>
      <c r="H26" s="34">
        <f t="shared" si="0"/>
        <v>28.260869565217391</v>
      </c>
      <c r="I26" s="32">
        <v>0</v>
      </c>
      <c r="J26" s="32">
        <v>3</v>
      </c>
      <c r="K26" s="32">
        <v>4</v>
      </c>
    </row>
    <row r="27" spans="2:11" x14ac:dyDescent="0.25">
      <c r="B27" s="19">
        <v>24</v>
      </c>
      <c r="C27" s="37" t="s">
        <v>13</v>
      </c>
      <c r="D27" s="32">
        <v>58</v>
      </c>
      <c r="E27" s="32">
        <v>6</v>
      </c>
      <c r="F27" s="35">
        <v>67</v>
      </c>
      <c r="G27" s="33">
        <v>619</v>
      </c>
      <c r="H27" s="34">
        <f t="shared" si="0"/>
        <v>11.903846153846153</v>
      </c>
      <c r="I27" s="32">
        <v>0</v>
      </c>
      <c r="J27" s="32">
        <v>2</v>
      </c>
      <c r="K27" s="32">
        <v>11</v>
      </c>
    </row>
    <row r="28" spans="2:11" x14ac:dyDescent="0.25">
      <c r="B28" s="19">
        <v>25</v>
      </c>
      <c r="C28" s="4" t="s">
        <v>86</v>
      </c>
      <c r="D28" s="32">
        <v>19</v>
      </c>
      <c r="E28" s="32">
        <v>5</v>
      </c>
      <c r="F28" s="35">
        <v>118</v>
      </c>
      <c r="G28" s="33">
        <v>582</v>
      </c>
      <c r="H28" s="34">
        <f t="shared" si="0"/>
        <v>41.571428571428569</v>
      </c>
      <c r="I28" s="32">
        <v>1</v>
      </c>
      <c r="J28" s="32">
        <v>2</v>
      </c>
      <c r="K28" s="32">
        <v>4</v>
      </c>
    </row>
    <row r="29" spans="2:11" x14ac:dyDescent="0.25">
      <c r="B29" s="19">
        <v>26</v>
      </c>
      <c r="C29" s="4" t="s">
        <v>54</v>
      </c>
      <c r="D29" s="32">
        <v>24</v>
      </c>
      <c r="E29" s="32">
        <v>2</v>
      </c>
      <c r="F29" s="35" t="s">
        <v>135</v>
      </c>
      <c r="G29" s="33">
        <v>534</v>
      </c>
      <c r="H29" s="34">
        <f t="shared" si="0"/>
        <v>24.272727272727273</v>
      </c>
      <c r="I29" s="32">
        <v>1</v>
      </c>
      <c r="J29" s="32">
        <v>2</v>
      </c>
      <c r="K29" s="32">
        <v>6</v>
      </c>
    </row>
    <row r="30" spans="2:11" x14ac:dyDescent="0.25">
      <c r="B30" s="19">
        <v>27</v>
      </c>
      <c r="C30" s="4" t="s">
        <v>91</v>
      </c>
      <c r="D30" s="32">
        <v>29</v>
      </c>
      <c r="E30" s="32">
        <v>3</v>
      </c>
      <c r="F30" s="35">
        <v>83</v>
      </c>
      <c r="G30" s="33">
        <v>515</v>
      </c>
      <c r="H30" s="34">
        <f t="shared" si="0"/>
        <v>19.807692307692307</v>
      </c>
      <c r="I30" s="32">
        <v>0</v>
      </c>
      <c r="J30" s="32">
        <v>2</v>
      </c>
      <c r="K30" s="32">
        <v>11</v>
      </c>
    </row>
    <row r="31" spans="2:11" x14ac:dyDescent="0.25">
      <c r="B31" s="19">
        <v>28</v>
      </c>
      <c r="C31" s="37" t="s">
        <v>45</v>
      </c>
      <c r="D31" s="32">
        <v>115</v>
      </c>
      <c r="E31" s="32">
        <v>41</v>
      </c>
      <c r="F31" s="35">
        <v>31</v>
      </c>
      <c r="G31" s="33">
        <v>513</v>
      </c>
      <c r="H31" s="34">
        <f t="shared" si="0"/>
        <v>6.9324324324324325</v>
      </c>
      <c r="I31" s="32">
        <v>0</v>
      </c>
      <c r="J31" s="32">
        <v>0</v>
      </c>
      <c r="K31" s="32">
        <v>26</v>
      </c>
    </row>
    <row r="32" spans="2:11" x14ac:dyDescent="0.25">
      <c r="B32" s="19">
        <v>29</v>
      </c>
      <c r="C32" s="37" t="s">
        <v>19</v>
      </c>
      <c r="D32" s="32">
        <v>70</v>
      </c>
      <c r="E32" s="32">
        <v>13</v>
      </c>
      <c r="F32" s="35">
        <v>40</v>
      </c>
      <c r="G32" s="33">
        <v>510</v>
      </c>
      <c r="H32" s="34">
        <f t="shared" si="0"/>
        <v>8.9473684210526319</v>
      </c>
      <c r="I32" s="32">
        <v>0</v>
      </c>
      <c r="J32" s="32">
        <v>0</v>
      </c>
      <c r="K32" s="32">
        <v>22</v>
      </c>
    </row>
    <row r="33" spans="2:11" x14ac:dyDescent="0.25">
      <c r="B33" s="18">
        <v>30</v>
      </c>
      <c r="C33" s="4" t="s">
        <v>63</v>
      </c>
      <c r="D33" s="32">
        <v>26</v>
      </c>
      <c r="E33" s="32">
        <v>4</v>
      </c>
      <c r="F33" s="35">
        <v>67</v>
      </c>
      <c r="G33" s="33">
        <v>414</v>
      </c>
      <c r="H33" s="34">
        <f t="shared" si="0"/>
        <v>18.818181818181817</v>
      </c>
      <c r="I33" s="32">
        <v>0</v>
      </c>
      <c r="J33" s="32">
        <v>2</v>
      </c>
      <c r="K33" s="32">
        <v>12</v>
      </c>
    </row>
    <row r="34" spans="2:11" x14ac:dyDescent="0.25">
      <c r="B34" s="18">
        <v>31</v>
      </c>
      <c r="C34" s="4" t="s">
        <v>53</v>
      </c>
      <c r="D34" s="32">
        <v>23</v>
      </c>
      <c r="E34" s="32">
        <v>0</v>
      </c>
      <c r="F34" s="35">
        <v>66</v>
      </c>
      <c r="G34" s="33">
        <v>402</v>
      </c>
      <c r="H34" s="34">
        <f t="shared" si="0"/>
        <v>17.478260869565219</v>
      </c>
      <c r="I34" s="32">
        <v>0</v>
      </c>
      <c r="J34" s="32">
        <v>1</v>
      </c>
      <c r="K34" s="32">
        <v>11</v>
      </c>
    </row>
    <row r="35" spans="2:11" x14ac:dyDescent="0.25">
      <c r="B35" s="18">
        <v>32</v>
      </c>
      <c r="C35" s="4" t="s">
        <v>57</v>
      </c>
      <c r="D35" s="32">
        <v>22</v>
      </c>
      <c r="E35" s="32">
        <v>0</v>
      </c>
      <c r="F35" s="35">
        <v>87</v>
      </c>
      <c r="G35" s="33">
        <v>353</v>
      </c>
      <c r="H35" s="34">
        <f t="shared" si="0"/>
        <v>16.045454545454547</v>
      </c>
      <c r="I35" s="32">
        <v>0</v>
      </c>
      <c r="J35" s="32">
        <v>1</v>
      </c>
      <c r="K35" s="32">
        <v>2</v>
      </c>
    </row>
    <row r="36" spans="2:11" x14ac:dyDescent="0.25">
      <c r="B36" s="18">
        <v>33</v>
      </c>
      <c r="C36" s="4" t="s">
        <v>55</v>
      </c>
      <c r="D36" s="32">
        <v>24</v>
      </c>
      <c r="E36" s="32">
        <v>5</v>
      </c>
      <c r="F36" s="35">
        <v>71</v>
      </c>
      <c r="G36" s="33">
        <v>341</v>
      </c>
      <c r="H36" s="34">
        <f t="shared" ref="H36:H67" si="1">+G36/(D36-E36)</f>
        <v>17.94736842105263</v>
      </c>
      <c r="I36" s="32">
        <v>0</v>
      </c>
      <c r="J36" s="32">
        <v>1</v>
      </c>
      <c r="K36" s="32">
        <v>7</v>
      </c>
    </row>
    <row r="37" spans="2:11" x14ac:dyDescent="0.25">
      <c r="B37" s="18">
        <v>34</v>
      </c>
      <c r="C37" s="38" t="s">
        <v>23</v>
      </c>
      <c r="D37" s="32">
        <v>44</v>
      </c>
      <c r="E37" s="32">
        <v>13</v>
      </c>
      <c r="F37" s="35">
        <v>40</v>
      </c>
      <c r="G37" s="33">
        <v>319</v>
      </c>
      <c r="H37" s="34">
        <f t="shared" si="1"/>
        <v>10.290322580645162</v>
      </c>
      <c r="I37" s="32">
        <v>0</v>
      </c>
      <c r="J37" s="32">
        <v>0</v>
      </c>
      <c r="K37" s="32">
        <v>20</v>
      </c>
    </row>
    <row r="38" spans="2:11" x14ac:dyDescent="0.25">
      <c r="B38" s="18">
        <v>35</v>
      </c>
      <c r="C38" s="4" t="s">
        <v>92</v>
      </c>
      <c r="D38" s="32">
        <v>23</v>
      </c>
      <c r="E38" s="32">
        <v>0</v>
      </c>
      <c r="F38" s="35">
        <v>48</v>
      </c>
      <c r="G38" s="33">
        <v>281</v>
      </c>
      <c r="H38" s="34">
        <f t="shared" si="1"/>
        <v>12.217391304347826</v>
      </c>
      <c r="I38" s="32">
        <v>0</v>
      </c>
      <c r="J38" s="32">
        <v>0</v>
      </c>
      <c r="K38" s="32">
        <v>11</v>
      </c>
    </row>
    <row r="39" spans="2:11" x14ac:dyDescent="0.25">
      <c r="B39" s="18">
        <v>36</v>
      </c>
      <c r="C39" s="4" t="s">
        <v>126</v>
      </c>
      <c r="D39" s="32">
        <v>15</v>
      </c>
      <c r="E39" s="32">
        <v>1</v>
      </c>
      <c r="F39" s="35">
        <v>64</v>
      </c>
      <c r="G39" s="32">
        <v>276</v>
      </c>
      <c r="H39" s="34">
        <f t="shared" si="1"/>
        <v>19.714285714285715</v>
      </c>
      <c r="I39" s="32">
        <v>0</v>
      </c>
      <c r="J39" s="32">
        <v>2</v>
      </c>
      <c r="K39" s="32">
        <v>0</v>
      </c>
    </row>
    <row r="40" spans="2:11" x14ac:dyDescent="0.25">
      <c r="B40" s="18">
        <v>37</v>
      </c>
      <c r="C40" s="4" t="s">
        <v>128</v>
      </c>
      <c r="D40" s="32">
        <v>7</v>
      </c>
      <c r="E40" s="32">
        <v>0</v>
      </c>
      <c r="F40" s="35">
        <v>131</v>
      </c>
      <c r="G40" s="32">
        <v>251</v>
      </c>
      <c r="H40" s="34">
        <f t="shared" si="1"/>
        <v>35.857142857142854</v>
      </c>
      <c r="I40" s="32">
        <v>1</v>
      </c>
      <c r="J40" s="32">
        <v>0</v>
      </c>
      <c r="K40" s="32">
        <v>7</v>
      </c>
    </row>
    <row r="41" spans="2:11" x14ac:dyDescent="0.25">
      <c r="B41" s="18">
        <v>38</v>
      </c>
      <c r="C41" s="4" t="s">
        <v>58</v>
      </c>
      <c r="D41" s="32">
        <v>27</v>
      </c>
      <c r="E41" s="32">
        <v>9</v>
      </c>
      <c r="F41" s="35">
        <v>47</v>
      </c>
      <c r="G41" s="33">
        <v>233</v>
      </c>
      <c r="H41" s="34">
        <f t="shared" si="1"/>
        <v>12.944444444444445</v>
      </c>
      <c r="I41" s="32">
        <v>0</v>
      </c>
      <c r="J41" s="32">
        <v>0</v>
      </c>
      <c r="K41" s="32">
        <v>13</v>
      </c>
    </row>
    <row r="42" spans="2:11" x14ac:dyDescent="0.25">
      <c r="B42" s="18">
        <v>39</v>
      </c>
      <c r="C42" s="4" t="s">
        <v>129</v>
      </c>
      <c r="D42" s="32">
        <v>10</v>
      </c>
      <c r="E42" s="32">
        <v>0</v>
      </c>
      <c r="F42" s="35">
        <v>38</v>
      </c>
      <c r="G42" s="32">
        <v>224</v>
      </c>
      <c r="H42" s="34">
        <f t="shared" si="1"/>
        <v>22.4</v>
      </c>
      <c r="I42" s="32">
        <v>0</v>
      </c>
      <c r="J42" s="32">
        <v>0</v>
      </c>
      <c r="K42" s="32">
        <v>12</v>
      </c>
    </row>
    <row r="43" spans="2:11" x14ac:dyDescent="0.25">
      <c r="B43" s="18">
        <v>40</v>
      </c>
      <c r="C43" s="4" t="s">
        <v>94</v>
      </c>
      <c r="D43" s="32">
        <v>22</v>
      </c>
      <c r="E43" s="32">
        <v>5</v>
      </c>
      <c r="F43" s="35" t="s">
        <v>134</v>
      </c>
      <c r="G43" s="33">
        <v>218</v>
      </c>
      <c r="H43" s="34">
        <f t="shared" si="1"/>
        <v>12.823529411764707</v>
      </c>
      <c r="I43" s="32">
        <v>0</v>
      </c>
      <c r="J43" s="32">
        <v>1</v>
      </c>
      <c r="K43" s="32">
        <v>7</v>
      </c>
    </row>
    <row r="44" spans="2:11" x14ac:dyDescent="0.25">
      <c r="B44" s="18">
        <v>41</v>
      </c>
      <c r="C44" s="4" t="s">
        <v>130</v>
      </c>
      <c r="D44" s="32">
        <v>7</v>
      </c>
      <c r="E44" s="32">
        <v>1</v>
      </c>
      <c r="F44" s="35" t="s">
        <v>131</v>
      </c>
      <c r="G44" s="32">
        <v>176</v>
      </c>
      <c r="H44" s="34">
        <f t="shared" si="1"/>
        <v>29.333333333333332</v>
      </c>
      <c r="I44" s="32">
        <v>0</v>
      </c>
      <c r="J44" s="32">
        <v>1</v>
      </c>
      <c r="K44" s="32">
        <v>2</v>
      </c>
    </row>
    <row r="45" spans="2:11" x14ac:dyDescent="0.25">
      <c r="B45" s="18">
        <v>42</v>
      </c>
      <c r="C45" s="4" t="s">
        <v>56</v>
      </c>
      <c r="D45" s="32">
        <v>25</v>
      </c>
      <c r="E45" s="32">
        <v>6</v>
      </c>
      <c r="F45" s="35">
        <v>24</v>
      </c>
      <c r="G45" s="33">
        <v>162</v>
      </c>
      <c r="H45" s="34">
        <f t="shared" si="1"/>
        <v>8.526315789473685</v>
      </c>
      <c r="I45" s="32">
        <v>0</v>
      </c>
      <c r="J45" s="32">
        <v>0</v>
      </c>
      <c r="K45" s="32">
        <v>7</v>
      </c>
    </row>
    <row r="46" spans="2:11" x14ac:dyDescent="0.25">
      <c r="B46" s="18">
        <v>43</v>
      </c>
      <c r="C46" s="4" t="s">
        <v>132</v>
      </c>
      <c r="D46" s="32">
        <v>13</v>
      </c>
      <c r="E46" s="32">
        <v>0</v>
      </c>
      <c r="F46" s="35">
        <v>59</v>
      </c>
      <c r="G46" s="32">
        <v>154</v>
      </c>
      <c r="H46" s="34">
        <f t="shared" si="1"/>
        <v>11.846153846153847</v>
      </c>
      <c r="I46" s="32">
        <v>0</v>
      </c>
      <c r="J46" s="32">
        <v>1</v>
      </c>
      <c r="K46" s="32">
        <v>6</v>
      </c>
    </row>
    <row r="47" spans="2:11" x14ac:dyDescent="0.25">
      <c r="B47" s="18">
        <v>44</v>
      </c>
      <c r="C47" s="4" t="s">
        <v>133</v>
      </c>
      <c r="D47" s="32">
        <v>8</v>
      </c>
      <c r="E47" s="32">
        <v>1</v>
      </c>
      <c r="F47" s="35">
        <v>48</v>
      </c>
      <c r="G47" s="32">
        <v>152</v>
      </c>
      <c r="H47" s="34">
        <f t="shared" si="1"/>
        <v>21.714285714285715</v>
      </c>
      <c r="I47" s="32">
        <v>0</v>
      </c>
      <c r="J47" s="32">
        <v>0</v>
      </c>
      <c r="K47" s="32">
        <v>1</v>
      </c>
    </row>
    <row r="48" spans="2:11" x14ac:dyDescent="0.25">
      <c r="B48" s="18">
        <v>45</v>
      </c>
      <c r="C48" s="4" t="s">
        <v>93</v>
      </c>
      <c r="D48" s="32">
        <v>18</v>
      </c>
      <c r="E48" s="32">
        <v>1</v>
      </c>
      <c r="F48" s="35">
        <v>50</v>
      </c>
      <c r="G48" s="33">
        <v>149</v>
      </c>
      <c r="H48" s="34">
        <f t="shared" si="1"/>
        <v>8.764705882352942</v>
      </c>
      <c r="I48" s="32">
        <v>0</v>
      </c>
      <c r="J48" s="32">
        <v>1</v>
      </c>
      <c r="K48" s="32">
        <v>4</v>
      </c>
    </row>
    <row r="49" spans="2:11" x14ac:dyDescent="0.25">
      <c r="B49" s="18">
        <v>46</v>
      </c>
      <c r="C49" s="38" t="s">
        <v>17</v>
      </c>
      <c r="D49" s="32">
        <v>78</v>
      </c>
      <c r="E49" s="32">
        <v>44</v>
      </c>
      <c r="F49" s="35">
        <v>13</v>
      </c>
      <c r="G49" s="33">
        <v>148</v>
      </c>
      <c r="H49" s="34">
        <f t="shared" si="1"/>
        <v>4.3529411764705879</v>
      </c>
      <c r="I49" s="32">
        <v>0</v>
      </c>
      <c r="J49" s="32">
        <v>0</v>
      </c>
      <c r="K49" s="32">
        <v>67</v>
      </c>
    </row>
    <row r="50" spans="2:11" x14ac:dyDescent="0.25">
      <c r="B50" s="18">
        <v>47</v>
      </c>
      <c r="C50" s="39" t="s">
        <v>96</v>
      </c>
      <c r="D50" s="32">
        <v>14</v>
      </c>
      <c r="E50" s="32">
        <v>4</v>
      </c>
      <c r="F50" s="35">
        <v>26</v>
      </c>
      <c r="G50" s="33">
        <v>146</v>
      </c>
      <c r="H50" s="34">
        <f t="shared" si="1"/>
        <v>14.6</v>
      </c>
      <c r="I50" s="32">
        <v>0</v>
      </c>
      <c r="J50" s="32">
        <v>0</v>
      </c>
      <c r="K50" s="32">
        <v>5</v>
      </c>
    </row>
    <row r="51" spans="2:11" x14ac:dyDescent="0.25">
      <c r="B51" s="18">
        <v>48</v>
      </c>
      <c r="C51" s="39" t="s">
        <v>136</v>
      </c>
      <c r="D51" s="32">
        <v>13</v>
      </c>
      <c r="E51" s="32">
        <v>2</v>
      </c>
      <c r="F51" s="35">
        <v>23</v>
      </c>
      <c r="G51" s="32">
        <v>125</v>
      </c>
      <c r="H51" s="34">
        <f t="shared" si="1"/>
        <v>11.363636363636363</v>
      </c>
      <c r="I51" s="32">
        <v>0</v>
      </c>
      <c r="J51" s="32">
        <v>0</v>
      </c>
      <c r="K51" s="32">
        <v>3</v>
      </c>
    </row>
    <row r="52" spans="2:11" x14ac:dyDescent="0.25">
      <c r="B52" s="18">
        <v>49</v>
      </c>
      <c r="C52" s="39" t="s">
        <v>59</v>
      </c>
      <c r="D52" s="32">
        <v>29</v>
      </c>
      <c r="E52" s="32">
        <v>6</v>
      </c>
      <c r="F52" s="35">
        <v>20</v>
      </c>
      <c r="G52" s="33">
        <v>121</v>
      </c>
      <c r="H52" s="34">
        <f t="shared" si="1"/>
        <v>5.2608695652173916</v>
      </c>
      <c r="I52" s="32">
        <v>0</v>
      </c>
      <c r="J52" s="32">
        <v>0</v>
      </c>
      <c r="K52" s="32">
        <v>10</v>
      </c>
    </row>
    <row r="53" spans="2:11" x14ac:dyDescent="0.25">
      <c r="B53" s="18">
        <v>50</v>
      </c>
      <c r="C53" s="39" t="s">
        <v>95</v>
      </c>
      <c r="D53" s="32">
        <v>5</v>
      </c>
      <c r="E53" s="32">
        <v>0</v>
      </c>
      <c r="F53" s="35">
        <v>62</v>
      </c>
      <c r="G53" s="33">
        <v>113</v>
      </c>
      <c r="H53" s="34">
        <f t="shared" si="1"/>
        <v>22.6</v>
      </c>
      <c r="I53" s="32">
        <v>0</v>
      </c>
      <c r="J53" s="32">
        <v>1</v>
      </c>
      <c r="K53" s="32">
        <v>4</v>
      </c>
    </row>
    <row r="54" spans="2:11" x14ac:dyDescent="0.25">
      <c r="B54" s="18">
        <v>51</v>
      </c>
      <c r="C54" s="39" t="s">
        <v>137</v>
      </c>
      <c r="D54" s="32">
        <v>5</v>
      </c>
      <c r="E54" s="32">
        <v>1</v>
      </c>
      <c r="F54" s="35">
        <v>48</v>
      </c>
      <c r="G54" s="32">
        <v>97</v>
      </c>
      <c r="H54" s="34">
        <f t="shared" si="1"/>
        <v>24.25</v>
      </c>
      <c r="I54" s="32">
        <v>0</v>
      </c>
      <c r="J54" s="32">
        <v>0</v>
      </c>
      <c r="K54" s="32">
        <v>1</v>
      </c>
    </row>
    <row r="55" spans="2:11" x14ac:dyDescent="0.25">
      <c r="B55" s="18">
        <v>52</v>
      </c>
      <c r="C55" s="39" t="s">
        <v>138</v>
      </c>
      <c r="D55" s="32">
        <v>5</v>
      </c>
      <c r="E55" s="32">
        <v>1</v>
      </c>
      <c r="F55" s="35">
        <v>41</v>
      </c>
      <c r="G55" s="32">
        <v>95</v>
      </c>
      <c r="H55" s="34">
        <f t="shared" si="1"/>
        <v>23.75</v>
      </c>
      <c r="I55" s="32">
        <v>0</v>
      </c>
      <c r="J55" s="32">
        <v>0</v>
      </c>
      <c r="K55" s="32">
        <v>1</v>
      </c>
    </row>
    <row r="56" spans="2:11" x14ac:dyDescent="0.25">
      <c r="B56" s="18">
        <v>53</v>
      </c>
      <c r="C56" s="39" t="s">
        <v>139</v>
      </c>
      <c r="D56" s="32">
        <v>6</v>
      </c>
      <c r="E56" s="32">
        <v>0</v>
      </c>
      <c r="F56" s="35">
        <v>50</v>
      </c>
      <c r="G56" s="32">
        <v>94</v>
      </c>
      <c r="H56" s="34">
        <f t="shared" si="1"/>
        <v>15.666666666666666</v>
      </c>
      <c r="I56" s="32">
        <v>0</v>
      </c>
      <c r="J56" s="32">
        <v>1</v>
      </c>
      <c r="K56" s="32">
        <v>1</v>
      </c>
    </row>
    <row r="57" spans="2:11" x14ac:dyDescent="0.25">
      <c r="B57" s="18">
        <v>54</v>
      </c>
      <c r="C57" s="39" t="s">
        <v>140</v>
      </c>
      <c r="D57" s="32">
        <v>13</v>
      </c>
      <c r="E57" s="32">
        <v>3</v>
      </c>
      <c r="F57" s="35" t="s">
        <v>141</v>
      </c>
      <c r="G57" s="32">
        <v>93</v>
      </c>
      <c r="H57" s="34">
        <f t="shared" si="1"/>
        <v>9.3000000000000007</v>
      </c>
      <c r="I57" s="32">
        <v>0</v>
      </c>
      <c r="J57" s="32">
        <v>0</v>
      </c>
      <c r="K57" s="32">
        <v>2</v>
      </c>
    </row>
    <row r="58" spans="2:11" x14ac:dyDescent="0.25">
      <c r="B58" s="18">
        <v>55</v>
      </c>
      <c r="C58" s="39" t="s">
        <v>142</v>
      </c>
      <c r="D58" s="32">
        <v>1</v>
      </c>
      <c r="E58" s="32">
        <v>1</v>
      </c>
      <c r="F58" s="35" t="s">
        <v>143</v>
      </c>
      <c r="G58" s="32">
        <v>77</v>
      </c>
      <c r="H58" s="34" t="e">
        <f t="shared" si="1"/>
        <v>#DIV/0!</v>
      </c>
      <c r="I58" s="32">
        <v>0</v>
      </c>
      <c r="J58" s="32">
        <v>1</v>
      </c>
      <c r="K58" s="32">
        <v>3</v>
      </c>
    </row>
    <row r="59" spans="2:11" x14ac:dyDescent="0.25">
      <c r="B59" s="18">
        <v>56</v>
      </c>
      <c r="C59" s="39" t="s">
        <v>144</v>
      </c>
      <c r="D59" s="32">
        <v>7</v>
      </c>
      <c r="E59" s="32">
        <v>1</v>
      </c>
      <c r="F59" s="35">
        <v>21</v>
      </c>
      <c r="G59" s="32">
        <v>68</v>
      </c>
      <c r="H59" s="34">
        <f t="shared" si="1"/>
        <v>11.333333333333334</v>
      </c>
      <c r="I59" s="32">
        <v>0</v>
      </c>
      <c r="J59" s="32">
        <v>0</v>
      </c>
      <c r="K59" s="32">
        <v>4</v>
      </c>
    </row>
    <row r="60" spans="2:11" x14ac:dyDescent="0.25">
      <c r="B60" s="18">
        <v>57</v>
      </c>
      <c r="C60" s="39" t="s">
        <v>158</v>
      </c>
      <c r="D60" s="32">
        <v>5</v>
      </c>
      <c r="E60" s="32">
        <v>0</v>
      </c>
      <c r="F60" s="35">
        <v>26</v>
      </c>
      <c r="G60" s="33">
        <v>49</v>
      </c>
      <c r="H60" s="34">
        <f t="shared" si="1"/>
        <v>9.8000000000000007</v>
      </c>
      <c r="I60" s="32">
        <v>0</v>
      </c>
      <c r="J60" s="32">
        <v>0</v>
      </c>
      <c r="K60" s="32">
        <v>0</v>
      </c>
    </row>
    <row r="61" spans="2:11" x14ac:dyDescent="0.25">
      <c r="B61" s="18">
        <v>58</v>
      </c>
      <c r="C61" s="39" t="s">
        <v>145</v>
      </c>
      <c r="D61" s="32">
        <v>10</v>
      </c>
      <c r="E61" s="32">
        <v>4</v>
      </c>
      <c r="F61" s="35">
        <v>18</v>
      </c>
      <c r="G61" s="32">
        <v>48</v>
      </c>
      <c r="H61" s="34">
        <f t="shared" si="1"/>
        <v>8</v>
      </c>
      <c r="I61" s="32">
        <v>0</v>
      </c>
      <c r="J61" s="32">
        <v>0</v>
      </c>
      <c r="K61" s="32">
        <v>2</v>
      </c>
    </row>
    <row r="62" spans="2:11" x14ac:dyDescent="0.25">
      <c r="B62" s="18">
        <v>59</v>
      </c>
      <c r="C62" s="39" t="s">
        <v>146</v>
      </c>
      <c r="D62" s="32">
        <v>3</v>
      </c>
      <c r="E62" s="32">
        <v>0</v>
      </c>
      <c r="F62" s="35">
        <v>21</v>
      </c>
      <c r="G62" s="32">
        <v>39</v>
      </c>
      <c r="H62" s="34">
        <f t="shared" si="1"/>
        <v>13</v>
      </c>
      <c r="I62" s="32">
        <v>0</v>
      </c>
      <c r="J62" s="32">
        <v>0</v>
      </c>
      <c r="K62" s="32">
        <v>1</v>
      </c>
    </row>
    <row r="63" spans="2:11" x14ac:dyDescent="0.25">
      <c r="B63" s="18">
        <v>60</v>
      </c>
      <c r="C63" s="39" t="s">
        <v>147</v>
      </c>
      <c r="D63" s="32">
        <v>4</v>
      </c>
      <c r="E63" s="32">
        <v>0</v>
      </c>
      <c r="F63" s="35">
        <v>27</v>
      </c>
      <c r="G63" s="32">
        <v>37</v>
      </c>
      <c r="H63" s="34">
        <f t="shared" si="1"/>
        <v>9.25</v>
      </c>
      <c r="I63" s="32">
        <v>0</v>
      </c>
      <c r="J63" s="32">
        <v>0</v>
      </c>
      <c r="K63" s="32">
        <v>0</v>
      </c>
    </row>
    <row r="64" spans="2:11" x14ac:dyDescent="0.25">
      <c r="B64" s="18">
        <v>61</v>
      </c>
      <c r="C64" s="39" t="s">
        <v>148</v>
      </c>
      <c r="D64" s="32">
        <v>2</v>
      </c>
      <c r="E64" s="32">
        <v>0</v>
      </c>
      <c r="F64" s="35">
        <v>22</v>
      </c>
      <c r="G64" s="32">
        <v>35</v>
      </c>
      <c r="H64" s="34">
        <f t="shared" si="1"/>
        <v>17.5</v>
      </c>
      <c r="I64" s="32">
        <v>0</v>
      </c>
      <c r="J64" s="32">
        <v>0</v>
      </c>
      <c r="K64" s="32">
        <v>0</v>
      </c>
    </row>
    <row r="65" spans="2:11" x14ac:dyDescent="0.25">
      <c r="B65" s="18">
        <v>62</v>
      </c>
      <c r="C65" s="39" t="s">
        <v>149</v>
      </c>
      <c r="D65" s="32">
        <v>2</v>
      </c>
      <c r="E65" s="32">
        <v>0</v>
      </c>
      <c r="F65" s="35">
        <v>31</v>
      </c>
      <c r="G65" s="32">
        <v>35</v>
      </c>
      <c r="H65" s="34">
        <f t="shared" si="1"/>
        <v>17.5</v>
      </c>
      <c r="I65" s="32">
        <v>0</v>
      </c>
      <c r="J65" s="32">
        <v>0</v>
      </c>
      <c r="K65" s="32">
        <v>0</v>
      </c>
    </row>
    <row r="66" spans="2:11" x14ac:dyDescent="0.25">
      <c r="B66" s="18">
        <v>63</v>
      </c>
      <c r="C66" s="39" t="s">
        <v>150</v>
      </c>
      <c r="D66" s="32">
        <v>1</v>
      </c>
      <c r="E66" s="32">
        <v>0</v>
      </c>
      <c r="F66" s="35">
        <v>29</v>
      </c>
      <c r="G66" s="32">
        <v>29</v>
      </c>
      <c r="H66" s="34">
        <f t="shared" si="1"/>
        <v>29</v>
      </c>
      <c r="I66" s="32">
        <v>0</v>
      </c>
      <c r="J66" s="32">
        <v>0</v>
      </c>
      <c r="K66" s="32">
        <v>0</v>
      </c>
    </row>
    <row r="67" spans="2:11" x14ac:dyDescent="0.25">
      <c r="B67" s="18">
        <v>64</v>
      </c>
      <c r="C67" s="39" t="s">
        <v>151</v>
      </c>
      <c r="D67" s="32">
        <v>5</v>
      </c>
      <c r="E67" s="32">
        <v>0</v>
      </c>
      <c r="F67" s="35">
        <v>19</v>
      </c>
      <c r="G67" s="32">
        <v>26</v>
      </c>
      <c r="H67" s="34">
        <f t="shared" si="1"/>
        <v>5.2</v>
      </c>
      <c r="I67" s="32">
        <v>0</v>
      </c>
      <c r="J67" s="32">
        <v>0</v>
      </c>
      <c r="K67" s="32">
        <v>2</v>
      </c>
    </row>
    <row r="68" spans="2:11" x14ac:dyDescent="0.25">
      <c r="B68" s="18">
        <v>65</v>
      </c>
      <c r="C68" s="39" t="s">
        <v>152</v>
      </c>
      <c r="D68" s="32">
        <v>1</v>
      </c>
      <c r="E68" s="32">
        <v>0</v>
      </c>
      <c r="F68" s="35">
        <v>21</v>
      </c>
      <c r="G68" s="32">
        <v>21</v>
      </c>
      <c r="H68" s="34">
        <f t="shared" ref="H68:H89" si="2">+G68/(D68-E68)</f>
        <v>21</v>
      </c>
      <c r="I68" s="32">
        <v>0</v>
      </c>
      <c r="J68" s="32">
        <v>0</v>
      </c>
      <c r="K68" s="32">
        <v>2</v>
      </c>
    </row>
    <row r="69" spans="2:11" x14ac:dyDescent="0.25">
      <c r="B69" s="18">
        <v>66</v>
      </c>
      <c r="C69" s="39" t="s">
        <v>98</v>
      </c>
      <c r="D69" s="32">
        <v>5</v>
      </c>
      <c r="E69" s="32">
        <v>1</v>
      </c>
      <c r="F69" s="35">
        <v>9</v>
      </c>
      <c r="G69" s="33">
        <v>19</v>
      </c>
      <c r="H69" s="34">
        <f t="shared" si="2"/>
        <v>4.75</v>
      </c>
      <c r="I69" s="32">
        <v>0</v>
      </c>
      <c r="J69" s="32">
        <v>0</v>
      </c>
      <c r="K69" s="32">
        <v>0</v>
      </c>
    </row>
    <row r="70" spans="2:11" x14ac:dyDescent="0.25">
      <c r="B70" s="18">
        <v>67</v>
      </c>
      <c r="C70" s="39" t="s">
        <v>153</v>
      </c>
      <c r="D70" s="32">
        <v>6</v>
      </c>
      <c r="E70" s="32">
        <v>2</v>
      </c>
      <c r="F70" s="35">
        <v>8</v>
      </c>
      <c r="G70" s="32">
        <v>19</v>
      </c>
      <c r="H70" s="34">
        <f t="shared" si="2"/>
        <v>4.75</v>
      </c>
      <c r="I70" s="32">
        <v>0</v>
      </c>
      <c r="J70" s="32">
        <v>0</v>
      </c>
      <c r="K70" s="32">
        <v>2</v>
      </c>
    </row>
    <row r="71" spans="2:11" x14ac:dyDescent="0.25">
      <c r="B71" s="18">
        <v>68</v>
      </c>
      <c r="C71" s="39" t="s">
        <v>97</v>
      </c>
      <c r="D71" s="32">
        <v>7</v>
      </c>
      <c r="E71" s="32">
        <v>1</v>
      </c>
      <c r="F71" s="35">
        <v>10</v>
      </c>
      <c r="G71" s="33">
        <v>18</v>
      </c>
      <c r="H71" s="34">
        <f t="shared" si="2"/>
        <v>3</v>
      </c>
      <c r="I71" s="32">
        <v>0</v>
      </c>
      <c r="J71" s="32">
        <v>0</v>
      </c>
      <c r="K71" s="32">
        <v>2</v>
      </c>
    </row>
    <row r="72" spans="2:11" x14ac:dyDescent="0.25">
      <c r="B72" s="18">
        <v>69</v>
      </c>
      <c r="C72" s="39" t="s">
        <v>154</v>
      </c>
      <c r="D72" s="32">
        <v>7</v>
      </c>
      <c r="E72" s="32">
        <v>0</v>
      </c>
      <c r="F72" s="35">
        <v>5</v>
      </c>
      <c r="G72" s="32">
        <v>17</v>
      </c>
      <c r="H72" s="34">
        <f t="shared" si="2"/>
        <v>2.4285714285714284</v>
      </c>
      <c r="I72" s="32">
        <v>0</v>
      </c>
      <c r="J72" s="32">
        <v>0</v>
      </c>
      <c r="K72" s="32">
        <v>3</v>
      </c>
    </row>
    <row r="73" spans="2:11" x14ac:dyDescent="0.25">
      <c r="B73" s="18">
        <v>70</v>
      </c>
      <c r="C73" s="39" t="s">
        <v>155</v>
      </c>
      <c r="D73" s="32">
        <v>7</v>
      </c>
      <c r="E73" s="32">
        <v>3</v>
      </c>
      <c r="F73" s="35" t="s">
        <v>99</v>
      </c>
      <c r="G73" s="32">
        <v>14</v>
      </c>
      <c r="H73" s="34">
        <f t="shared" si="2"/>
        <v>3.5</v>
      </c>
      <c r="I73" s="32">
        <v>0</v>
      </c>
      <c r="J73" s="32">
        <v>0</v>
      </c>
      <c r="K73" s="32">
        <v>5</v>
      </c>
    </row>
    <row r="74" spans="2:11" x14ac:dyDescent="0.25">
      <c r="B74" s="18">
        <v>71</v>
      </c>
      <c r="C74" s="39" t="s">
        <v>62</v>
      </c>
      <c r="D74" s="32">
        <v>15</v>
      </c>
      <c r="E74" s="32">
        <v>8</v>
      </c>
      <c r="F74" s="35" t="s">
        <v>100</v>
      </c>
      <c r="G74" s="33">
        <v>11</v>
      </c>
      <c r="H74" s="34">
        <f t="shared" si="2"/>
        <v>1.5714285714285714</v>
      </c>
      <c r="I74" s="32">
        <v>0</v>
      </c>
      <c r="J74" s="32">
        <v>0</v>
      </c>
      <c r="K74" s="32">
        <v>1</v>
      </c>
    </row>
    <row r="75" spans="2:11" x14ac:dyDescent="0.25">
      <c r="B75" s="18">
        <v>72</v>
      </c>
      <c r="C75" s="39" t="s">
        <v>61</v>
      </c>
      <c r="D75" s="32">
        <v>13</v>
      </c>
      <c r="E75" s="32">
        <v>6</v>
      </c>
      <c r="F75" s="35" t="s">
        <v>60</v>
      </c>
      <c r="G75" s="33">
        <v>10</v>
      </c>
      <c r="H75" s="34">
        <f t="shared" si="2"/>
        <v>1.4285714285714286</v>
      </c>
      <c r="I75" s="32">
        <v>0</v>
      </c>
      <c r="J75" s="32">
        <v>0</v>
      </c>
      <c r="K75" s="32">
        <v>1</v>
      </c>
    </row>
    <row r="76" spans="2:11" x14ac:dyDescent="0.25">
      <c r="B76" s="18">
        <v>73</v>
      </c>
      <c r="C76" s="39" t="s">
        <v>156</v>
      </c>
      <c r="D76" s="32">
        <v>2</v>
      </c>
      <c r="E76" s="32">
        <v>1</v>
      </c>
      <c r="F76" s="35" t="s">
        <v>157</v>
      </c>
      <c r="G76" s="33">
        <v>8</v>
      </c>
      <c r="H76" s="34">
        <f t="shared" si="2"/>
        <v>8</v>
      </c>
      <c r="I76" s="32">
        <v>0</v>
      </c>
      <c r="J76" s="32">
        <v>0</v>
      </c>
      <c r="K76" s="32">
        <v>0</v>
      </c>
    </row>
    <row r="77" spans="2:11" x14ac:dyDescent="0.25">
      <c r="B77" s="18">
        <v>74</v>
      </c>
      <c r="C77" s="39" t="s">
        <v>159</v>
      </c>
      <c r="D77" s="32">
        <v>2</v>
      </c>
      <c r="E77" s="32">
        <v>0</v>
      </c>
      <c r="F77" s="35">
        <v>5</v>
      </c>
      <c r="G77" s="32">
        <v>6</v>
      </c>
      <c r="H77" s="34">
        <f t="shared" si="2"/>
        <v>3</v>
      </c>
      <c r="I77" s="32">
        <v>0</v>
      </c>
      <c r="J77" s="32">
        <v>0</v>
      </c>
      <c r="K77" s="32">
        <v>0</v>
      </c>
    </row>
    <row r="78" spans="2:11" x14ac:dyDescent="0.25">
      <c r="B78" s="18">
        <v>75</v>
      </c>
      <c r="C78" s="39" t="s">
        <v>160</v>
      </c>
      <c r="D78" s="32">
        <v>2</v>
      </c>
      <c r="E78" s="32">
        <v>0</v>
      </c>
      <c r="F78" s="35">
        <v>4</v>
      </c>
      <c r="G78" s="32">
        <v>5</v>
      </c>
      <c r="H78" s="34">
        <f t="shared" si="2"/>
        <v>2.5</v>
      </c>
      <c r="I78" s="32">
        <v>0</v>
      </c>
      <c r="J78" s="32">
        <v>0</v>
      </c>
      <c r="K78" s="32">
        <v>0</v>
      </c>
    </row>
    <row r="79" spans="2:11" x14ac:dyDescent="0.25">
      <c r="B79" s="18">
        <v>76</v>
      </c>
      <c r="C79" s="39" t="s">
        <v>161</v>
      </c>
      <c r="D79" s="32">
        <v>1</v>
      </c>
      <c r="E79" s="32">
        <v>0</v>
      </c>
      <c r="F79" s="35">
        <v>4</v>
      </c>
      <c r="G79" s="32">
        <v>4</v>
      </c>
      <c r="H79" s="34">
        <f t="shared" si="2"/>
        <v>4</v>
      </c>
      <c r="I79" s="32">
        <v>0</v>
      </c>
      <c r="J79" s="32">
        <v>0</v>
      </c>
      <c r="K79" s="32">
        <v>0</v>
      </c>
    </row>
    <row r="80" spans="2:11" x14ac:dyDescent="0.25">
      <c r="B80" s="23">
        <v>77</v>
      </c>
      <c r="C80" s="4" t="s">
        <v>162</v>
      </c>
      <c r="D80" s="32">
        <v>2</v>
      </c>
      <c r="E80" s="32">
        <v>0</v>
      </c>
      <c r="F80" s="35">
        <v>3</v>
      </c>
      <c r="G80" s="32">
        <v>4</v>
      </c>
      <c r="H80" s="34">
        <f t="shared" si="2"/>
        <v>2</v>
      </c>
      <c r="I80" s="32">
        <v>0</v>
      </c>
      <c r="J80" s="32">
        <v>0</v>
      </c>
      <c r="K80" s="32">
        <v>0</v>
      </c>
    </row>
    <row r="81" spans="2:11" x14ac:dyDescent="0.25">
      <c r="B81" s="18">
        <v>78</v>
      </c>
      <c r="C81" s="39" t="s">
        <v>163</v>
      </c>
      <c r="D81" s="32">
        <v>1</v>
      </c>
      <c r="E81" s="32">
        <v>0</v>
      </c>
      <c r="F81" s="35">
        <v>2</v>
      </c>
      <c r="G81" s="32">
        <v>2</v>
      </c>
      <c r="H81" s="34">
        <f t="shared" si="2"/>
        <v>2</v>
      </c>
      <c r="I81" s="32">
        <v>0</v>
      </c>
      <c r="J81" s="32">
        <v>0</v>
      </c>
      <c r="K81" s="32">
        <v>2</v>
      </c>
    </row>
    <row r="82" spans="2:11" x14ac:dyDescent="0.25">
      <c r="B82" s="18">
        <v>79</v>
      </c>
      <c r="C82" s="39" t="s">
        <v>168</v>
      </c>
      <c r="D82" s="32">
        <v>2</v>
      </c>
      <c r="E82" s="32">
        <v>1</v>
      </c>
      <c r="F82" s="35">
        <v>2</v>
      </c>
      <c r="G82" s="32">
        <v>2</v>
      </c>
      <c r="H82" s="34">
        <f t="shared" si="2"/>
        <v>2</v>
      </c>
      <c r="I82" s="32">
        <v>0</v>
      </c>
      <c r="J82" s="32">
        <v>0</v>
      </c>
      <c r="K82" s="32">
        <v>0</v>
      </c>
    </row>
    <row r="83" spans="2:11" x14ac:dyDescent="0.25">
      <c r="B83" s="18">
        <v>80</v>
      </c>
      <c r="C83" s="39" t="s">
        <v>164</v>
      </c>
      <c r="D83" s="32">
        <v>1</v>
      </c>
      <c r="E83" s="32">
        <v>0</v>
      </c>
      <c r="F83" s="35">
        <v>1</v>
      </c>
      <c r="G83" s="32">
        <v>1</v>
      </c>
      <c r="H83" s="34">
        <f t="shared" si="2"/>
        <v>1</v>
      </c>
      <c r="I83" s="32">
        <v>0</v>
      </c>
      <c r="J83" s="32">
        <v>0</v>
      </c>
      <c r="K83" s="32">
        <v>1</v>
      </c>
    </row>
    <row r="84" spans="2:11" x14ac:dyDescent="0.25">
      <c r="B84" s="18">
        <v>81</v>
      </c>
      <c r="C84" s="39" t="s">
        <v>165</v>
      </c>
      <c r="D84" s="32">
        <v>1</v>
      </c>
      <c r="E84" s="32">
        <v>1</v>
      </c>
      <c r="F84" s="35" t="s">
        <v>64</v>
      </c>
      <c r="G84" s="32">
        <v>0</v>
      </c>
      <c r="H84" s="34" t="e">
        <f t="shared" si="2"/>
        <v>#DIV/0!</v>
      </c>
      <c r="I84" s="32">
        <v>0</v>
      </c>
      <c r="J84" s="32">
        <v>0</v>
      </c>
      <c r="K84" s="32">
        <v>0</v>
      </c>
    </row>
    <row r="85" spans="2:11" x14ac:dyDescent="0.25">
      <c r="B85" s="18">
        <v>82</v>
      </c>
      <c r="C85" s="39" t="s">
        <v>166</v>
      </c>
      <c r="D85" s="32">
        <v>2</v>
      </c>
      <c r="E85" s="32">
        <v>0</v>
      </c>
      <c r="F85" s="35">
        <v>0</v>
      </c>
      <c r="G85" s="32">
        <v>0</v>
      </c>
      <c r="H85" s="34">
        <f t="shared" si="2"/>
        <v>0</v>
      </c>
      <c r="I85" s="32">
        <v>0</v>
      </c>
      <c r="J85" s="32">
        <v>0</v>
      </c>
      <c r="K85" s="32">
        <v>0</v>
      </c>
    </row>
    <row r="86" spans="2:11" x14ac:dyDescent="0.25">
      <c r="B86" s="18">
        <v>83</v>
      </c>
      <c r="C86" s="39" t="s">
        <v>167</v>
      </c>
      <c r="D86" s="32">
        <v>1</v>
      </c>
      <c r="E86" s="32">
        <v>1</v>
      </c>
      <c r="F86" s="35" t="s">
        <v>64</v>
      </c>
      <c r="G86" s="32">
        <v>0</v>
      </c>
      <c r="H86" s="34" t="e">
        <f t="shared" si="2"/>
        <v>#DIV/0!</v>
      </c>
      <c r="I86" s="32">
        <v>0</v>
      </c>
      <c r="J86" s="32">
        <v>0</v>
      </c>
      <c r="K86" s="32">
        <v>0</v>
      </c>
    </row>
    <row r="87" spans="2:11" x14ac:dyDescent="0.25">
      <c r="B87" s="18">
        <v>84</v>
      </c>
      <c r="C87" s="39" t="s">
        <v>169</v>
      </c>
      <c r="D87" s="32">
        <v>1</v>
      </c>
      <c r="E87" s="32">
        <v>1</v>
      </c>
      <c r="F87" s="35" t="s">
        <v>64</v>
      </c>
      <c r="G87" s="32">
        <v>0</v>
      </c>
      <c r="H87" s="34" t="e">
        <f t="shared" si="2"/>
        <v>#DIV/0!</v>
      </c>
      <c r="I87" s="32">
        <v>0</v>
      </c>
      <c r="J87" s="32">
        <v>0</v>
      </c>
      <c r="K87" s="32">
        <v>1</v>
      </c>
    </row>
    <row r="88" spans="2:11" x14ac:dyDescent="0.25">
      <c r="B88" s="18">
        <v>85</v>
      </c>
      <c r="C88" s="39" t="s">
        <v>170</v>
      </c>
      <c r="D88" s="32">
        <v>1</v>
      </c>
      <c r="E88" s="32">
        <v>0</v>
      </c>
      <c r="F88" s="35">
        <v>0</v>
      </c>
      <c r="G88" s="32">
        <v>0</v>
      </c>
      <c r="H88" s="34">
        <f t="shared" si="2"/>
        <v>0</v>
      </c>
      <c r="I88" s="32">
        <v>0</v>
      </c>
      <c r="J88" s="32">
        <v>0</v>
      </c>
      <c r="K88" s="32">
        <v>0</v>
      </c>
    </row>
    <row r="89" spans="2:11" ht="15.75" thickBot="1" x14ac:dyDescent="0.3">
      <c r="B89" s="20">
        <v>86</v>
      </c>
      <c r="C89" s="40" t="s">
        <v>171</v>
      </c>
      <c r="D89" s="44">
        <v>1</v>
      </c>
      <c r="E89" s="44">
        <v>0</v>
      </c>
      <c r="F89" s="45">
        <v>0</v>
      </c>
      <c r="G89" s="44">
        <v>0</v>
      </c>
      <c r="H89" s="46">
        <f t="shared" si="2"/>
        <v>0</v>
      </c>
      <c r="I89" s="44">
        <v>0</v>
      </c>
      <c r="J89" s="44">
        <v>0</v>
      </c>
      <c r="K89" s="44">
        <v>0</v>
      </c>
    </row>
  </sheetData>
  <pageMargins left="0.7" right="0.7" top="0.75" bottom="0.75" header="0.3" footer="0.3"/>
  <pageSetup paperSize="9" fitToHeight="0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workbookViewId="0">
      <selection activeCell="O14" sqref="O14"/>
    </sheetView>
  </sheetViews>
  <sheetFormatPr defaultRowHeight="15" x14ac:dyDescent="0.25"/>
  <cols>
    <col min="3" max="3" width="24.28515625" customWidth="1"/>
  </cols>
  <sheetData>
    <row r="1" spans="2:11" ht="15.75" thickBot="1" x14ac:dyDescent="0.3"/>
    <row r="2" spans="2:11" ht="15.75" thickBot="1" x14ac:dyDescent="0.3">
      <c r="B2" s="11"/>
      <c r="C2" s="12" t="s">
        <v>24</v>
      </c>
      <c r="D2" s="13"/>
      <c r="E2" s="13"/>
      <c r="F2" s="13"/>
      <c r="G2" s="13"/>
      <c r="H2" s="13"/>
      <c r="I2" s="13"/>
      <c r="J2" s="13"/>
      <c r="K2" s="14"/>
    </row>
    <row r="3" spans="2:11" ht="15.75" thickBot="1" x14ac:dyDescent="0.3">
      <c r="B3" s="17" t="s">
        <v>1</v>
      </c>
      <c r="C3" s="17" t="s">
        <v>2</v>
      </c>
      <c r="D3" s="17" t="s">
        <v>172</v>
      </c>
      <c r="E3" s="17" t="s">
        <v>173</v>
      </c>
      <c r="F3" s="17" t="s">
        <v>174</v>
      </c>
      <c r="G3" s="17" t="s">
        <v>79</v>
      </c>
      <c r="H3" s="17" t="s">
        <v>101</v>
      </c>
      <c r="I3" s="17" t="s">
        <v>102</v>
      </c>
      <c r="J3" s="17" t="s">
        <v>103</v>
      </c>
      <c r="K3" s="17" t="s">
        <v>104</v>
      </c>
    </row>
    <row r="4" spans="2:11" x14ac:dyDescent="0.25">
      <c r="B4" s="63">
        <v>1</v>
      </c>
      <c r="C4" s="24" t="s">
        <v>9</v>
      </c>
      <c r="D4" s="3">
        <v>154</v>
      </c>
      <c r="E4" s="29">
        <v>1519.2</v>
      </c>
      <c r="F4" s="22">
        <v>208</v>
      </c>
      <c r="G4" s="22">
        <v>5882</v>
      </c>
      <c r="H4" s="64">
        <v>234</v>
      </c>
      <c r="I4" s="30">
        <f t="shared" ref="I4:I67" si="0">+G4/H4</f>
        <v>25.136752136752136</v>
      </c>
      <c r="J4" s="31" t="s">
        <v>26</v>
      </c>
      <c r="K4" s="3">
        <v>1</v>
      </c>
    </row>
    <row r="5" spans="2:11" x14ac:dyDescent="0.25">
      <c r="B5" s="65">
        <v>2</v>
      </c>
      <c r="C5" s="21" t="s">
        <v>6</v>
      </c>
      <c r="D5" s="6">
        <v>128</v>
      </c>
      <c r="E5" s="8">
        <v>1227.4000000000001</v>
      </c>
      <c r="F5" s="5">
        <v>216</v>
      </c>
      <c r="G5" s="5">
        <v>4116</v>
      </c>
      <c r="H5" s="9">
        <v>216</v>
      </c>
      <c r="I5" s="2">
        <f t="shared" si="0"/>
        <v>19.055555555555557</v>
      </c>
      <c r="J5" s="7" t="s">
        <v>27</v>
      </c>
      <c r="K5" s="6">
        <v>3</v>
      </c>
    </row>
    <row r="6" spans="2:11" x14ac:dyDescent="0.25">
      <c r="B6" s="65">
        <v>3</v>
      </c>
      <c r="C6" s="25" t="s">
        <v>3</v>
      </c>
      <c r="D6" s="4">
        <v>408</v>
      </c>
      <c r="E6" s="8">
        <v>1129</v>
      </c>
      <c r="F6" s="5">
        <v>108</v>
      </c>
      <c r="G6" s="5">
        <v>4578</v>
      </c>
      <c r="H6" s="9">
        <v>207</v>
      </c>
      <c r="I6" s="2">
        <f t="shared" si="0"/>
        <v>22.115942028985508</v>
      </c>
      <c r="J6" s="7" t="s">
        <v>25</v>
      </c>
      <c r="K6" s="4">
        <v>3</v>
      </c>
    </row>
    <row r="7" spans="2:11" x14ac:dyDescent="0.25">
      <c r="B7" s="65">
        <v>4</v>
      </c>
      <c r="C7" s="26" t="s">
        <v>7</v>
      </c>
      <c r="D7" s="4">
        <v>66</v>
      </c>
      <c r="E7" s="8">
        <v>699.2</v>
      </c>
      <c r="F7" s="5">
        <v>172</v>
      </c>
      <c r="G7" s="5">
        <v>1904</v>
      </c>
      <c r="H7" s="9">
        <v>152</v>
      </c>
      <c r="I7" s="2">
        <f t="shared" si="0"/>
        <v>12.526315789473685</v>
      </c>
      <c r="J7" s="7" t="s">
        <v>28</v>
      </c>
      <c r="K7" s="4">
        <v>5</v>
      </c>
    </row>
    <row r="8" spans="2:11" x14ac:dyDescent="0.25">
      <c r="B8" s="65">
        <v>5</v>
      </c>
      <c r="C8" s="26" t="s">
        <v>15</v>
      </c>
      <c r="D8" s="4">
        <v>106</v>
      </c>
      <c r="E8" s="8">
        <v>675.4</v>
      </c>
      <c r="F8" s="5">
        <v>80</v>
      </c>
      <c r="G8" s="5">
        <v>2918</v>
      </c>
      <c r="H8" s="9">
        <v>149</v>
      </c>
      <c r="I8" s="2">
        <f t="shared" si="0"/>
        <v>19.583892617449663</v>
      </c>
      <c r="J8" s="7" t="s">
        <v>46</v>
      </c>
      <c r="K8" s="4">
        <v>2</v>
      </c>
    </row>
    <row r="9" spans="2:11" x14ac:dyDescent="0.25">
      <c r="B9" s="65">
        <v>6</v>
      </c>
      <c r="C9" s="26" t="s">
        <v>14</v>
      </c>
      <c r="D9" s="4">
        <v>84</v>
      </c>
      <c r="E9" s="8">
        <v>697.2</v>
      </c>
      <c r="F9" s="5">
        <v>90</v>
      </c>
      <c r="G9" s="5">
        <v>3032</v>
      </c>
      <c r="H9" s="9">
        <v>136</v>
      </c>
      <c r="I9" s="2">
        <f t="shared" si="0"/>
        <v>22.294117647058822</v>
      </c>
      <c r="J9" s="7" t="s">
        <v>31</v>
      </c>
      <c r="K9" s="4">
        <v>5</v>
      </c>
    </row>
    <row r="10" spans="2:11" x14ac:dyDescent="0.25">
      <c r="B10" s="65">
        <v>7</v>
      </c>
      <c r="C10" s="26" t="s">
        <v>10</v>
      </c>
      <c r="D10" s="4">
        <v>64</v>
      </c>
      <c r="E10" s="8">
        <v>574.5</v>
      </c>
      <c r="F10" s="5">
        <v>92</v>
      </c>
      <c r="G10" s="5">
        <v>1991</v>
      </c>
      <c r="H10" s="9">
        <v>81</v>
      </c>
      <c r="I10" s="2">
        <f t="shared" si="0"/>
        <v>24.580246913580247</v>
      </c>
      <c r="J10" s="7" t="s">
        <v>38</v>
      </c>
      <c r="K10" s="4">
        <v>0</v>
      </c>
    </row>
    <row r="11" spans="2:11" x14ac:dyDescent="0.25">
      <c r="B11" s="65">
        <v>8</v>
      </c>
      <c r="C11" s="27" t="s">
        <v>39</v>
      </c>
      <c r="D11" s="4">
        <v>55</v>
      </c>
      <c r="E11" s="8">
        <v>338.1</v>
      </c>
      <c r="F11" s="5">
        <v>37</v>
      </c>
      <c r="G11" s="5">
        <v>1527</v>
      </c>
      <c r="H11" s="9">
        <v>74</v>
      </c>
      <c r="I11" s="2">
        <f t="shared" si="0"/>
        <v>20.635135135135137</v>
      </c>
      <c r="J11" s="7" t="s">
        <v>107</v>
      </c>
      <c r="K11" s="4">
        <v>1</v>
      </c>
    </row>
    <row r="12" spans="2:11" x14ac:dyDescent="0.25">
      <c r="B12" s="65">
        <v>9</v>
      </c>
      <c r="C12" s="26" t="s">
        <v>23</v>
      </c>
      <c r="D12" s="4">
        <v>56</v>
      </c>
      <c r="E12" s="8">
        <v>481.2</v>
      </c>
      <c r="F12" s="5">
        <v>73</v>
      </c>
      <c r="G12" s="5">
        <v>1857</v>
      </c>
      <c r="H12" s="9">
        <v>74</v>
      </c>
      <c r="I12" s="2">
        <f t="shared" si="0"/>
        <v>25.094594594594593</v>
      </c>
      <c r="J12" s="7" t="s">
        <v>49</v>
      </c>
      <c r="K12" s="4">
        <v>2</v>
      </c>
    </row>
    <row r="13" spans="2:11" x14ac:dyDescent="0.25">
      <c r="B13" s="65">
        <v>10</v>
      </c>
      <c r="C13" s="26" t="s">
        <v>13</v>
      </c>
      <c r="D13" s="4">
        <v>69</v>
      </c>
      <c r="E13" s="8">
        <v>412</v>
      </c>
      <c r="F13" s="5">
        <v>40</v>
      </c>
      <c r="G13" s="5">
        <v>2171</v>
      </c>
      <c r="H13" s="9">
        <v>72</v>
      </c>
      <c r="I13" s="2">
        <f t="shared" si="0"/>
        <v>30.152777777777779</v>
      </c>
      <c r="J13" s="7" t="s">
        <v>65</v>
      </c>
      <c r="K13" s="4">
        <v>1</v>
      </c>
    </row>
    <row r="14" spans="2:11" x14ac:dyDescent="0.25">
      <c r="B14" s="65">
        <v>11</v>
      </c>
      <c r="C14" s="26" t="s">
        <v>18</v>
      </c>
      <c r="D14" s="4">
        <v>70</v>
      </c>
      <c r="E14" s="8">
        <v>296.39999999999998</v>
      </c>
      <c r="F14" s="5">
        <v>18</v>
      </c>
      <c r="G14" s="5">
        <v>1804</v>
      </c>
      <c r="H14" s="9">
        <v>64</v>
      </c>
      <c r="I14" s="2">
        <f t="shared" si="0"/>
        <v>28.1875</v>
      </c>
      <c r="J14" s="7" t="s">
        <v>47</v>
      </c>
      <c r="K14" s="4">
        <v>0</v>
      </c>
    </row>
    <row r="15" spans="2:11" x14ac:dyDescent="0.25">
      <c r="B15" s="65">
        <v>12</v>
      </c>
      <c r="C15" s="26" t="s">
        <v>4</v>
      </c>
      <c r="D15" s="4">
        <v>331</v>
      </c>
      <c r="E15" s="8">
        <v>282.5</v>
      </c>
      <c r="F15" s="5">
        <v>36</v>
      </c>
      <c r="G15" s="5">
        <v>1453</v>
      </c>
      <c r="H15" s="9">
        <v>62</v>
      </c>
      <c r="I15" s="2">
        <f t="shared" si="0"/>
        <v>23.43548387096774</v>
      </c>
      <c r="J15" s="7" t="s">
        <v>30</v>
      </c>
      <c r="K15" s="4">
        <v>0</v>
      </c>
    </row>
    <row r="16" spans="2:11" x14ac:dyDescent="0.25">
      <c r="B16" s="65">
        <v>13</v>
      </c>
      <c r="C16" s="26" t="s">
        <v>5</v>
      </c>
      <c r="D16" s="4">
        <v>123</v>
      </c>
      <c r="E16" s="8">
        <v>238</v>
      </c>
      <c r="F16" s="5">
        <v>16</v>
      </c>
      <c r="G16" s="5">
        <v>1229</v>
      </c>
      <c r="H16" s="9">
        <v>52</v>
      </c>
      <c r="I16" s="2">
        <f t="shared" si="0"/>
        <v>23.634615384615383</v>
      </c>
      <c r="J16" s="7" t="s">
        <v>48</v>
      </c>
      <c r="K16" s="4">
        <v>0</v>
      </c>
    </row>
    <row r="17" spans="2:11" x14ac:dyDescent="0.25">
      <c r="B17" s="65">
        <v>14</v>
      </c>
      <c r="C17" s="28" t="s">
        <v>20</v>
      </c>
      <c r="D17" s="4">
        <v>94</v>
      </c>
      <c r="E17" s="8">
        <v>232.3</v>
      </c>
      <c r="F17" s="5">
        <v>13</v>
      </c>
      <c r="G17" s="5">
        <v>1591</v>
      </c>
      <c r="H17" s="9">
        <v>48</v>
      </c>
      <c r="I17" s="2">
        <f t="shared" si="0"/>
        <v>33.145833333333336</v>
      </c>
      <c r="J17" s="7" t="s">
        <v>32</v>
      </c>
      <c r="K17" s="4">
        <v>1</v>
      </c>
    </row>
    <row r="18" spans="2:11" x14ac:dyDescent="0.25">
      <c r="B18" s="66">
        <v>15</v>
      </c>
      <c r="C18" s="26" t="s">
        <v>19</v>
      </c>
      <c r="D18" s="4">
        <v>78</v>
      </c>
      <c r="E18" s="8">
        <v>231.5</v>
      </c>
      <c r="F18" s="5">
        <v>15</v>
      </c>
      <c r="G18" s="5">
        <v>1351</v>
      </c>
      <c r="H18" s="9">
        <v>44</v>
      </c>
      <c r="I18" s="2">
        <f t="shared" si="0"/>
        <v>30.704545454545453</v>
      </c>
      <c r="J18" s="7" t="s">
        <v>175</v>
      </c>
      <c r="K18" s="4">
        <v>1</v>
      </c>
    </row>
    <row r="19" spans="2:11" x14ac:dyDescent="0.25">
      <c r="B19" s="65">
        <v>16</v>
      </c>
      <c r="C19" s="25" t="s">
        <v>58</v>
      </c>
      <c r="D19" s="4">
        <v>32</v>
      </c>
      <c r="E19" s="8">
        <v>232.1</v>
      </c>
      <c r="F19" s="5">
        <v>23</v>
      </c>
      <c r="G19" s="5">
        <v>926</v>
      </c>
      <c r="H19" s="9">
        <v>42</v>
      </c>
      <c r="I19" s="2">
        <f t="shared" si="0"/>
        <v>22.047619047619047</v>
      </c>
      <c r="J19" s="7" t="s">
        <v>176</v>
      </c>
      <c r="K19" s="4">
        <v>0</v>
      </c>
    </row>
    <row r="20" spans="2:11" x14ac:dyDescent="0.25">
      <c r="B20" s="65">
        <v>17</v>
      </c>
      <c r="C20" s="21" t="s">
        <v>85</v>
      </c>
      <c r="D20" s="4">
        <v>32</v>
      </c>
      <c r="E20" s="8">
        <v>202.3</v>
      </c>
      <c r="F20" s="5">
        <v>38</v>
      </c>
      <c r="G20" s="5">
        <v>657</v>
      </c>
      <c r="H20" s="9">
        <v>41</v>
      </c>
      <c r="I20" s="2">
        <f t="shared" si="0"/>
        <v>16.024390243902438</v>
      </c>
      <c r="J20" s="7" t="s">
        <v>177</v>
      </c>
      <c r="K20" s="4">
        <v>1</v>
      </c>
    </row>
    <row r="21" spans="2:11" x14ac:dyDescent="0.25">
      <c r="B21" s="66">
        <v>18</v>
      </c>
      <c r="C21" s="25" t="s">
        <v>70</v>
      </c>
      <c r="D21" s="4">
        <v>29</v>
      </c>
      <c r="E21" s="8">
        <v>192</v>
      </c>
      <c r="F21" s="5">
        <v>21</v>
      </c>
      <c r="G21" s="5">
        <v>910</v>
      </c>
      <c r="H21" s="9">
        <v>39</v>
      </c>
      <c r="I21" s="2">
        <f t="shared" si="0"/>
        <v>23.333333333333332</v>
      </c>
      <c r="J21" s="7" t="s">
        <v>106</v>
      </c>
      <c r="K21" s="4">
        <v>2</v>
      </c>
    </row>
    <row r="22" spans="2:11" x14ac:dyDescent="0.25">
      <c r="B22" s="65">
        <v>19</v>
      </c>
      <c r="C22" s="21" t="s">
        <v>86</v>
      </c>
      <c r="D22" s="4">
        <v>22</v>
      </c>
      <c r="E22" s="8">
        <v>133.1</v>
      </c>
      <c r="F22" s="5">
        <v>19</v>
      </c>
      <c r="G22" s="5">
        <v>543</v>
      </c>
      <c r="H22" s="9">
        <v>36</v>
      </c>
      <c r="I22" s="2">
        <f t="shared" si="0"/>
        <v>15.083333333333334</v>
      </c>
      <c r="J22" s="7" t="s">
        <v>105</v>
      </c>
      <c r="K22" s="4">
        <v>1</v>
      </c>
    </row>
    <row r="23" spans="2:11" x14ac:dyDescent="0.25">
      <c r="B23" s="65">
        <v>20</v>
      </c>
      <c r="C23" s="28" t="s">
        <v>11</v>
      </c>
      <c r="D23" s="4">
        <v>61</v>
      </c>
      <c r="E23" s="8">
        <v>205.5</v>
      </c>
      <c r="F23" s="5">
        <v>20</v>
      </c>
      <c r="G23" s="5">
        <v>998</v>
      </c>
      <c r="H23" s="9">
        <v>26</v>
      </c>
      <c r="I23" s="2">
        <f t="shared" si="0"/>
        <v>38.384615384615387</v>
      </c>
      <c r="J23" s="7" t="s">
        <v>50</v>
      </c>
      <c r="K23" s="4">
        <v>0</v>
      </c>
    </row>
    <row r="24" spans="2:11" x14ac:dyDescent="0.25">
      <c r="B24" s="66">
        <v>21</v>
      </c>
      <c r="C24" s="21" t="s">
        <v>93</v>
      </c>
      <c r="D24" s="4">
        <v>21</v>
      </c>
      <c r="E24" s="8">
        <v>152</v>
      </c>
      <c r="F24" s="5">
        <v>18</v>
      </c>
      <c r="G24" s="5">
        <v>654</v>
      </c>
      <c r="H24" s="9">
        <v>25</v>
      </c>
      <c r="I24" s="2">
        <f t="shared" si="0"/>
        <v>26.16</v>
      </c>
      <c r="J24" s="7" t="s">
        <v>51</v>
      </c>
      <c r="K24" s="4">
        <v>0</v>
      </c>
    </row>
    <row r="25" spans="2:11" x14ac:dyDescent="0.25">
      <c r="B25" s="66">
        <v>22</v>
      </c>
      <c r="C25" s="21" t="s">
        <v>94</v>
      </c>
      <c r="D25" s="4">
        <v>22</v>
      </c>
      <c r="E25" s="8">
        <v>122</v>
      </c>
      <c r="F25" s="5">
        <v>26</v>
      </c>
      <c r="G25" s="5">
        <v>458</v>
      </c>
      <c r="H25" s="9">
        <v>24</v>
      </c>
      <c r="I25" s="2">
        <f t="shared" si="0"/>
        <v>19.083333333333332</v>
      </c>
      <c r="J25" s="7" t="s">
        <v>178</v>
      </c>
      <c r="K25" s="4">
        <v>0</v>
      </c>
    </row>
    <row r="26" spans="2:11" x14ac:dyDescent="0.25">
      <c r="B26" s="66">
        <v>23</v>
      </c>
      <c r="C26" s="47" t="s">
        <v>40</v>
      </c>
      <c r="D26" s="48">
        <v>32</v>
      </c>
      <c r="E26" s="49">
        <v>132.1</v>
      </c>
      <c r="F26" s="50">
        <v>19</v>
      </c>
      <c r="G26" s="50">
        <v>459</v>
      </c>
      <c r="H26" s="62">
        <v>24</v>
      </c>
      <c r="I26" s="51">
        <f t="shared" si="0"/>
        <v>19.125</v>
      </c>
      <c r="J26" s="52" t="s">
        <v>68</v>
      </c>
      <c r="K26" s="48">
        <v>0</v>
      </c>
    </row>
    <row r="27" spans="2:11" x14ac:dyDescent="0.25">
      <c r="B27" s="66">
        <v>24</v>
      </c>
      <c r="C27" s="21" t="s">
        <v>136</v>
      </c>
      <c r="D27" s="4">
        <v>16</v>
      </c>
      <c r="E27" s="67">
        <v>124</v>
      </c>
      <c r="F27" s="4">
        <v>20</v>
      </c>
      <c r="G27" s="4">
        <v>432</v>
      </c>
      <c r="H27" s="68">
        <v>21</v>
      </c>
      <c r="I27" s="2">
        <f t="shared" si="0"/>
        <v>20.571428571428573</v>
      </c>
      <c r="J27" s="7" t="s">
        <v>179</v>
      </c>
      <c r="K27" s="4">
        <v>1</v>
      </c>
    </row>
    <row r="28" spans="2:11" x14ac:dyDescent="0.25">
      <c r="B28" s="66">
        <v>25</v>
      </c>
      <c r="C28" s="21" t="s">
        <v>132</v>
      </c>
      <c r="D28" s="4">
        <v>16</v>
      </c>
      <c r="E28" s="67">
        <v>112.4</v>
      </c>
      <c r="F28" s="4">
        <v>11</v>
      </c>
      <c r="G28" s="4">
        <v>469</v>
      </c>
      <c r="H28" s="68">
        <v>18</v>
      </c>
      <c r="I28" s="2">
        <f t="shared" si="0"/>
        <v>26.055555555555557</v>
      </c>
      <c r="J28" s="7" t="s">
        <v>180</v>
      </c>
      <c r="K28" s="4">
        <v>0</v>
      </c>
    </row>
    <row r="29" spans="2:11" x14ac:dyDescent="0.25">
      <c r="B29" s="66">
        <v>26</v>
      </c>
      <c r="C29" s="26" t="s">
        <v>21</v>
      </c>
      <c r="D29" s="4">
        <v>34</v>
      </c>
      <c r="E29" s="8">
        <v>75</v>
      </c>
      <c r="F29" s="5">
        <v>2</v>
      </c>
      <c r="G29" s="5">
        <v>502</v>
      </c>
      <c r="H29" s="9">
        <v>15</v>
      </c>
      <c r="I29" s="2">
        <f t="shared" si="0"/>
        <v>33.466666666666669</v>
      </c>
      <c r="J29" s="7" t="s">
        <v>51</v>
      </c>
      <c r="K29" s="4">
        <v>0</v>
      </c>
    </row>
    <row r="30" spans="2:11" x14ac:dyDescent="0.25">
      <c r="B30" s="66">
        <v>27</v>
      </c>
      <c r="C30" s="21" t="s">
        <v>63</v>
      </c>
      <c r="D30" s="4">
        <v>24</v>
      </c>
      <c r="E30" s="8">
        <v>53</v>
      </c>
      <c r="F30" s="5">
        <v>4</v>
      </c>
      <c r="G30" s="5">
        <v>272</v>
      </c>
      <c r="H30" s="9">
        <v>14</v>
      </c>
      <c r="I30" s="2">
        <f t="shared" si="0"/>
        <v>19.428571428571427</v>
      </c>
      <c r="J30" s="7" t="s">
        <v>109</v>
      </c>
      <c r="K30" s="4">
        <v>1</v>
      </c>
    </row>
    <row r="31" spans="2:11" x14ac:dyDescent="0.25">
      <c r="B31" s="66">
        <v>28</v>
      </c>
      <c r="C31" s="60" t="s">
        <v>71</v>
      </c>
      <c r="D31" s="53">
        <v>44</v>
      </c>
      <c r="E31" s="54">
        <v>43.1</v>
      </c>
      <c r="F31" s="55">
        <v>4</v>
      </c>
      <c r="G31" s="55">
        <v>276</v>
      </c>
      <c r="H31" s="69">
        <v>14</v>
      </c>
      <c r="I31" s="56">
        <f t="shared" si="0"/>
        <v>19.714285714285715</v>
      </c>
      <c r="J31" s="57" t="s">
        <v>111</v>
      </c>
      <c r="K31" s="53">
        <v>0</v>
      </c>
    </row>
    <row r="32" spans="2:11" x14ac:dyDescent="0.25">
      <c r="B32" s="66">
        <v>29</v>
      </c>
      <c r="C32" s="25" t="s">
        <v>53</v>
      </c>
      <c r="D32" s="4">
        <v>23</v>
      </c>
      <c r="E32" s="8">
        <v>62.1</v>
      </c>
      <c r="F32" s="5">
        <v>6</v>
      </c>
      <c r="G32" s="5">
        <v>328</v>
      </c>
      <c r="H32" s="9">
        <v>14</v>
      </c>
      <c r="I32" s="2">
        <f t="shared" si="0"/>
        <v>23.428571428571427</v>
      </c>
      <c r="J32" s="7" t="s">
        <v>181</v>
      </c>
      <c r="K32" s="4">
        <v>1</v>
      </c>
    </row>
    <row r="33" spans="2:11" x14ac:dyDescent="0.25">
      <c r="B33" s="66">
        <v>30</v>
      </c>
      <c r="C33" s="21" t="s">
        <v>130</v>
      </c>
      <c r="D33" s="4">
        <v>9</v>
      </c>
      <c r="E33" s="67">
        <v>55.1</v>
      </c>
      <c r="F33" s="4">
        <v>16</v>
      </c>
      <c r="G33" s="4">
        <v>129</v>
      </c>
      <c r="H33" s="68">
        <v>13</v>
      </c>
      <c r="I33" s="2">
        <f t="shared" si="0"/>
        <v>9.9230769230769234</v>
      </c>
      <c r="J33" s="7" t="s">
        <v>108</v>
      </c>
      <c r="K33" s="4">
        <v>0</v>
      </c>
    </row>
    <row r="34" spans="2:11" x14ac:dyDescent="0.25">
      <c r="B34" s="66">
        <v>31</v>
      </c>
      <c r="C34" s="21" t="s">
        <v>95</v>
      </c>
      <c r="D34" s="4">
        <v>6</v>
      </c>
      <c r="E34" s="8">
        <v>32.1</v>
      </c>
      <c r="F34" s="5">
        <v>8</v>
      </c>
      <c r="G34" s="5">
        <v>130</v>
      </c>
      <c r="H34" s="9">
        <v>12</v>
      </c>
      <c r="I34" s="2">
        <f t="shared" si="0"/>
        <v>10.833333333333334</v>
      </c>
      <c r="J34" s="7" t="s">
        <v>31</v>
      </c>
      <c r="K34" s="4">
        <v>1</v>
      </c>
    </row>
    <row r="35" spans="2:11" x14ac:dyDescent="0.25">
      <c r="B35" s="66">
        <v>32</v>
      </c>
      <c r="C35" s="25" t="s">
        <v>54</v>
      </c>
      <c r="D35" s="4">
        <v>25</v>
      </c>
      <c r="E35" s="8">
        <v>48.5</v>
      </c>
      <c r="F35" s="5">
        <v>2</v>
      </c>
      <c r="G35" s="5">
        <v>368</v>
      </c>
      <c r="H35" s="9">
        <v>11</v>
      </c>
      <c r="I35" s="2">
        <f t="shared" si="0"/>
        <v>33.454545454545453</v>
      </c>
      <c r="J35" s="7" t="s">
        <v>111</v>
      </c>
      <c r="K35" s="4">
        <v>0</v>
      </c>
    </row>
    <row r="36" spans="2:11" x14ac:dyDescent="0.25">
      <c r="B36" s="66">
        <v>33</v>
      </c>
      <c r="C36" s="21" t="s">
        <v>140</v>
      </c>
      <c r="D36" s="4">
        <v>9</v>
      </c>
      <c r="E36" s="67">
        <v>45</v>
      </c>
      <c r="F36" s="4">
        <v>1</v>
      </c>
      <c r="G36" s="4">
        <v>258</v>
      </c>
      <c r="H36" s="68">
        <v>10</v>
      </c>
      <c r="I36" s="2">
        <f t="shared" si="0"/>
        <v>25.8</v>
      </c>
      <c r="J36" s="7" t="s">
        <v>182</v>
      </c>
      <c r="K36" s="4">
        <v>0</v>
      </c>
    </row>
    <row r="37" spans="2:11" x14ac:dyDescent="0.25">
      <c r="B37" s="66">
        <v>34</v>
      </c>
      <c r="C37" s="21" t="s">
        <v>153</v>
      </c>
      <c r="D37" s="4">
        <v>9</v>
      </c>
      <c r="E37" s="67">
        <v>77.400000000000006</v>
      </c>
      <c r="F37" s="4">
        <v>17</v>
      </c>
      <c r="G37" s="4">
        <v>279</v>
      </c>
      <c r="H37" s="68">
        <v>10</v>
      </c>
      <c r="I37" s="2">
        <f t="shared" si="0"/>
        <v>27.9</v>
      </c>
      <c r="J37" s="7" t="s">
        <v>110</v>
      </c>
      <c r="K37" s="4">
        <v>0</v>
      </c>
    </row>
    <row r="38" spans="2:11" x14ac:dyDescent="0.25">
      <c r="B38" s="66">
        <v>35</v>
      </c>
      <c r="C38" s="21" t="s">
        <v>151</v>
      </c>
      <c r="D38" s="4">
        <v>6</v>
      </c>
      <c r="E38" s="67">
        <v>113</v>
      </c>
      <c r="F38" s="4">
        <v>23</v>
      </c>
      <c r="G38" s="4">
        <v>341</v>
      </c>
      <c r="H38" s="68">
        <v>10</v>
      </c>
      <c r="I38" s="2">
        <f t="shared" si="0"/>
        <v>34.1</v>
      </c>
      <c r="J38" s="7" t="s">
        <v>183</v>
      </c>
      <c r="K38" s="4">
        <v>0</v>
      </c>
    </row>
    <row r="39" spans="2:11" x14ac:dyDescent="0.25">
      <c r="B39" s="66">
        <v>36</v>
      </c>
      <c r="C39" s="21" t="s">
        <v>61</v>
      </c>
      <c r="D39" s="4">
        <v>20</v>
      </c>
      <c r="E39" s="8">
        <v>50</v>
      </c>
      <c r="F39" s="5">
        <v>0</v>
      </c>
      <c r="G39" s="5">
        <v>342</v>
      </c>
      <c r="H39" s="9">
        <v>9</v>
      </c>
      <c r="I39" s="2">
        <f t="shared" si="0"/>
        <v>38</v>
      </c>
      <c r="J39" s="7" t="s">
        <v>114</v>
      </c>
      <c r="K39" s="4">
        <v>0</v>
      </c>
    </row>
    <row r="40" spans="2:11" x14ac:dyDescent="0.25">
      <c r="B40" s="66">
        <v>37</v>
      </c>
      <c r="C40" s="25" t="s">
        <v>66</v>
      </c>
      <c r="D40" s="4">
        <v>28</v>
      </c>
      <c r="E40" s="8">
        <v>30</v>
      </c>
      <c r="F40" s="5">
        <v>1</v>
      </c>
      <c r="G40" s="5">
        <v>185</v>
      </c>
      <c r="H40" s="9">
        <v>8</v>
      </c>
      <c r="I40" s="2">
        <f t="shared" si="0"/>
        <v>23.125</v>
      </c>
      <c r="J40" s="7" t="s">
        <v>67</v>
      </c>
      <c r="K40" s="4">
        <v>0</v>
      </c>
    </row>
    <row r="41" spans="2:11" x14ac:dyDescent="0.25">
      <c r="B41" s="66">
        <v>38</v>
      </c>
      <c r="C41" s="61" t="s">
        <v>16</v>
      </c>
      <c r="D41" s="53">
        <v>60</v>
      </c>
      <c r="E41" s="54">
        <v>49.3</v>
      </c>
      <c r="F41" s="55">
        <v>1</v>
      </c>
      <c r="G41" s="55">
        <v>421</v>
      </c>
      <c r="H41" s="69">
        <v>8</v>
      </c>
      <c r="I41" s="56">
        <f t="shared" si="0"/>
        <v>52.625</v>
      </c>
      <c r="J41" s="57" t="s">
        <v>69</v>
      </c>
      <c r="K41" s="53">
        <v>0</v>
      </c>
    </row>
    <row r="42" spans="2:11" x14ac:dyDescent="0.25">
      <c r="B42" s="66">
        <v>39</v>
      </c>
      <c r="C42" s="21" t="s">
        <v>91</v>
      </c>
      <c r="D42" s="4">
        <v>31</v>
      </c>
      <c r="E42" s="8">
        <v>24.5</v>
      </c>
      <c r="F42" s="5">
        <v>3</v>
      </c>
      <c r="G42" s="5">
        <v>122</v>
      </c>
      <c r="H42" s="9">
        <v>7</v>
      </c>
      <c r="I42" s="2">
        <f t="shared" si="0"/>
        <v>17.428571428571427</v>
      </c>
      <c r="J42" s="7" t="s">
        <v>122</v>
      </c>
      <c r="K42" s="4">
        <v>1</v>
      </c>
    </row>
    <row r="43" spans="2:11" x14ac:dyDescent="0.25">
      <c r="B43" s="66">
        <v>40</v>
      </c>
      <c r="C43" s="21" t="s">
        <v>127</v>
      </c>
      <c r="D43" s="6">
        <v>108</v>
      </c>
      <c r="E43" s="8">
        <v>30</v>
      </c>
      <c r="F43" s="5">
        <v>1</v>
      </c>
      <c r="G43" s="5">
        <v>206</v>
      </c>
      <c r="H43" s="9">
        <v>7</v>
      </c>
      <c r="I43" s="2">
        <f t="shared" si="0"/>
        <v>29.428571428571427</v>
      </c>
      <c r="J43" s="7" t="s">
        <v>123</v>
      </c>
      <c r="K43" s="6">
        <v>0</v>
      </c>
    </row>
    <row r="44" spans="2:11" x14ac:dyDescent="0.25">
      <c r="B44" s="66">
        <v>41</v>
      </c>
      <c r="C44" s="59" t="s">
        <v>92</v>
      </c>
      <c r="D44" s="48">
        <v>23</v>
      </c>
      <c r="E44" s="49">
        <v>73</v>
      </c>
      <c r="F44" s="50">
        <v>16</v>
      </c>
      <c r="G44" s="50">
        <v>230</v>
      </c>
      <c r="H44" s="62">
        <v>7</v>
      </c>
      <c r="I44" s="51">
        <f t="shared" si="0"/>
        <v>32.857142857142854</v>
      </c>
      <c r="J44" s="52" t="s">
        <v>184</v>
      </c>
      <c r="K44" s="48">
        <v>0</v>
      </c>
    </row>
    <row r="45" spans="2:11" x14ac:dyDescent="0.25">
      <c r="B45" s="66">
        <v>42</v>
      </c>
      <c r="C45" s="21" t="s">
        <v>129</v>
      </c>
      <c r="D45" s="4">
        <v>10</v>
      </c>
      <c r="E45" s="67">
        <v>38</v>
      </c>
      <c r="F45" s="4">
        <v>3</v>
      </c>
      <c r="G45" s="4">
        <v>144</v>
      </c>
      <c r="H45" s="68">
        <v>5</v>
      </c>
      <c r="I45" s="2">
        <f t="shared" si="0"/>
        <v>28.8</v>
      </c>
      <c r="J45" s="7" t="s">
        <v>185</v>
      </c>
      <c r="K45" s="4">
        <v>0</v>
      </c>
    </row>
    <row r="46" spans="2:11" x14ac:dyDescent="0.25">
      <c r="B46" s="66">
        <v>43</v>
      </c>
      <c r="C46" s="21" t="s">
        <v>133</v>
      </c>
      <c r="D46" s="4">
        <v>6</v>
      </c>
      <c r="E46" s="67">
        <v>28.4</v>
      </c>
      <c r="F46" s="4">
        <v>0</v>
      </c>
      <c r="G46" s="4">
        <v>226</v>
      </c>
      <c r="H46" s="68">
        <v>5</v>
      </c>
      <c r="I46" s="2">
        <f t="shared" si="0"/>
        <v>45.2</v>
      </c>
      <c r="J46" s="7" t="s">
        <v>186</v>
      </c>
      <c r="K46" s="4">
        <v>0</v>
      </c>
    </row>
    <row r="47" spans="2:11" x14ac:dyDescent="0.25">
      <c r="B47" s="66">
        <v>44</v>
      </c>
      <c r="C47" s="21" t="s">
        <v>137</v>
      </c>
      <c r="D47" s="4">
        <v>6</v>
      </c>
      <c r="E47" s="67">
        <v>16.100000000000001</v>
      </c>
      <c r="F47" s="4">
        <v>3</v>
      </c>
      <c r="G47" s="4">
        <v>55</v>
      </c>
      <c r="H47" s="68">
        <v>4</v>
      </c>
      <c r="I47" s="2">
        <f t="shared" si="0"/>
        <v>13.75</v>
      </c>
      <c r="J47" s="7" t="s">
        <v>187</v>
      </c>
      <c r="K47" s="4">
        <v>0</v>
      </c>
    </row>
    <row r="48" spans="2:11" x14ac:dyDescent="0.25">
      <c r="B48" s="66">
        <v>45</v>
      </c>
      <c r="C48" s="21" t="s">
        <v>188</v>
      </c>
      <c r="D48" s="4">
        <v>8</v>
      </c>
      <c r="E48" s="67">
        <v>42</v>
      </c>
      <c r="F48" s="4">
        <v>5</v>
      </c>
      <c r="G48" s="4">
        <v>281</v>
      </c>
      <c r="H48" s="68">
        <v>4</v>
      </c>
      <c r="I48" s="2">
        <f t="shared" si="0"/>
        <v>70.25</v>
      </c>
      <c r="J48" s="7" t="s">
        <v>189</v>
      </c>
      <c r="K48" s="4">
        <v>0</v>
      </c>
    </row>
    <row r="49" spans="2:11" x14ac:dyDescent="0.25">
      <c r="B49" s="66">
        <v>46</v>
      </c>
      <c r="C49" s="59" t="s">
        <v>128</v>
      </c>
      <c r="D49" s="48">
        <v>8</v>
      </c>
      <c r="E49" s="70">
        <v>23</v>
      </c>
      <c r="F49" s="48">
        <v>2</v>
      </c>
      <c r="G49" s="48">
        <v>97</v>
      </c>
      <c r="H49" s="71">
        <v>3</v>
      </c>
      <c r="I49" s="51">
        <f t="shared" si="0"/>
        <v>32.333333333333336</v>
      </c>
      <c r="J49" s="52" t="s">
        <v>113</v>
      </c>
      <c r="K49" s="48">
        <v>0</v>
      </c>
    </row>
    <row r="50" spans="2:11" x14ac:dyDescent="0.25">
      <c r="B50" s="66">
        <v>47</v>
      </c>
      <c r="C50" s="58" t="s">
        <v>148</v>
      </c>
      <c r="D50" s="53">
        <v>6</v>
      </c>
      <c r="E50" s="72">
        <v>30</v>
      </c>
      <c r="F50" s="53">
        <v>4</v>
      </c>
      <c r="G50" s="53">
        <v>115</v>
      </c>
      <c r="H50" s="73">
        <v>3</v>
      </c>
      <c r="I50" s="56">
        <f t="shared" si="0"/>
        <v>38.333333333333336</v>
      </c>
      <c r="J50" s="57" t="s">
        <v>115</v>
      </c>
      <c r="K50" s="53">
        <v>0</v>
      </c>
    </row>
    <row r="51" spans="2:11" x14ac:dyDescent="0.25">
      <c r="B51" s="66">
        <v>48</v>
      </c>
      <c r="C51" s="58" t="s">
        <v>96</v>
      </c>
      <c r="D51" s="53">
        <v>14</v>
      </c>
      <c r="E51" s="54">
        <v>18.5</v>
      </c>
      <c r="F51" s="55">
        <v>0</v>
      </c>
      <c r="G51" s="55">
        <v>148</v>
      </c>
      <c r="H51" s="69">
        <v>3</v>
      </c>
      <c r="I51" s="56">
        <f t="shared" si="0"/>
        <v>49.333333333333336</v>
      </c>
      <c r="J51" s="57" t="s">
        <v>116</v>
      </c>
      <c r="K51" s="53">
        <v>0</v>
      </c>
    </row>
    <row r="52" spans="2:11" x14ac:dyDescent="0.25">
      <c r="B52" s="66">
        <v>49</v>
      </c>
      <c r="C52" s="21" t="s">
        <v>87</v>
      </c>
      <c r="D52" s="4">
        <v>27</v>
      </c>
      <c r="E52" s="8">
        <v>29</v>
      </c>
      <c r="F52" s="5">
        <v>1</v>
      </c>
      <c r="G52" s="5">
        <v>155</v>
      </c>
      <c r="H52" s="9">
        <v>3</v>
      </c>
      <c r="I52" s="2">
        <f t="shared" si="0"/>
        <v>51.666666666666664</v>
      </c>
      <c r="J52" s="7" t="s">
        <v>118</v>
      </c>
      <c r="K52" s="4">
        <v>0</v>
      </c>
    </row>
    <row r="53" spans="2:11" x14ac:dyDescent="0.25">
      <c r="B53" s="66">
        <v>50</v>
      </c>
      <c r="C53" s="21" t="s">
        <v>152</v>
      </c>
      <c r="D53" s="4">
        <v>1</v>
      </c>
      <c r="E53" s="67">
        <v>3</v>
      </c>
      <c r="F53" s="4">
        <v>1</v>
      </c>
      <c r="G53" s="4">
        <v>8</v>
      </c>
      <c r="H53" s="68">
        <v>2</v>
      </c>
      <c r="I53" s="2">
        <f t="shared" si="0"/>
        <v>4</v>
      </c>
      <c r="J53" s="7" t="s">
        <v>112</v>
      </c>
      <c r="K53" s="4">
        <v>0</v>
      </c>
    </row>
    <row r="54" spans="2:11" x14ac:dyDescent="0.25">
      <c r="B54" s="66">
        <v>51</v>
      </c>
      <c r="C54" s="21" t="s">
        <v>190</v>
      </c>
      <c r="D54" s="4">
        <v>1</v>
      </c>
      <c r="E54" s="67">
        <v>11</v>
      </c>
      <c r="F54" s="4">
        <v>5</v>
      </c>
      <c r="G54" s="4">
        <v>25</v>
      </c>
      <c r="H54" s="68">
        <v>2</v>
      </c>
      <c r="I54" s="2">
        <f t="shared" si="0"/>
        <v>12.5</v>
      </c>
      <c r="J54" s="7" t="s">
        <v>191</v>
      </c>
      <c r="K54" s="4">
        <v>0</v>
      </c>
    </row>
    <row r="55" spans="2:11" x14ac:dyDescent="0.25">
      <c r="B55" s="66">
        <v>52</v>
      </c>
      <c r="C55" s="21" t="s">
        <v>156</v>
      </c>
      <c r="D55" s="4">
        <v>2</v>
      </c>
      <c r="E55" s="67">
        <v>8</v>
      </c>
      <c r="F55" s="4">
        <v>0</v>
      </c>
      <c r="G55" s="4">
        <v>60</v>
      </c>
      <c r="H55" s="68">
        <v>2</v>
      </c>
      <c r="I55" s="2">
        <f t="shared" si="0"/>
        <v>30</v>
      </c>
      <c r="J55" s="7" t="s">
        <v>73</v>
      </c>
      <c r="K55" s="4">
        <v>0</v>
      </c>
    </row>
    <row r="56" spans="2:11" x14ac:dyDescent="0.25">
      <c r="B56" s="66">
        <v>53</v>
      </c>
      <c r="C56" s="21" t="s">
        <v>147</v>
      </c>
      <c r="D56" s="4">
        <v>5</v>
      </c>
      <c r="E56" s="67">
        <v>23</v>
      </c>
      <c r="F56" s="4">
        <v>2</v>
      </c>
      <c r="G56" s="4">
        <v>104</v>
      </c>
      <c r="H56" s="68">
        <v>2</v>
      </c>
      <c r="I56" s="2">
        <f t="shared" si="0"/>
        <v>52</v>
      </c>
      <c r="J56" s="7" t="s">
        <v>192</v>
      </c>
      <c r="K56" s="4">
        <v>0</v>
      </c>
    </row>
    <row r="57" spans="2:11" x14ac:dyDescent="0.25">
      <c r="B57" s="66">
        <v>54</v>
      </c>
      <c r="C57" s="59" t="s">
        <v>89</v>
      </c>
      <c r="D57" s="48">
        <v>26</v>
      </c>
      <c r="E57" s="49">
        <v>43</v>
      </c>
      <c r="F57" s="50">
        <v>4</v>
      </c>
      <c r="G57" s="50">
        <v>323</v>
      </c>
      <c r="H57" s="62">
        <v>2</v>
      </c>
      <c r="I57" s="51">
        <f t="shared" si="0"/>
        <v>161.5</v>
      </c>
      <c r="J57" s="52" t="s">
        <v>193</v>
      </c>
      <c r="K57" s="48">
        <v>0</v>
      </c>
    </row>
    <row r="58" spans="2:11" x14ac:dyDescent="0.25">
      <c r="B58" s="66">
        <v>55</v>
      </c>
      <c r="C58" s="59" t="s">
        <v>160</v>
      </c>
      <c r="D58" s="48">
        <v>2</v>
      </c>
      <c r="E58" s="70">
        <v>2</v>
      </c>
      <c r="F58" s="48">
        <v>0</v>
      </c>
      <c r="G58" s="48">
        <v>11</v>
      </c>
      <c r="H58" s="71">
        <v>1</v>
      </c>
      <c r="I58" s="51">
        <f t="shared" si="0"/>
        <v>11</v>
      </c>
      <c r="J58" s="52" t="s">
        <v>194</v>
      </c>
      <c r="K58" s="48">
        <v>0</v>
      </c>
    </row>
    <row r="59" spans="2:11" x14ac:dyDescent="0.25">
      <c r="B59" s="66">
        <v>56</v>
      </c>
      <c r="C59" s="58" t="s">
        <v>195</v>
      </c>
      <c r="D59" s="53">
        <v>1</v>
      </c>
      <c r="E59" s="72">
        <v>2</v>
      </c>
      <c r="F59" s="53">
        <v>0</v>
      </c>
      <c r="G59" s="53">
        <v>16</v>
      </c>
      <c r="H59" s="73">
        <v>1</v>
      </c>
      <c r="I59" s="56">
        <f t="shared" si="0"/>
        <v>16</v>
      </c>
      <c r="J59" s="57" t="s">
        <v>115</v>
      </c>
      <c r="K59" s="53">
        <v>0</v>
      </c>
    </row>
    <row r="60" spans="2:11" x14ac:dyDescent="0.25">
      <c r="B60" s="66">
        <v>57</v>
      </c>
      <c r="C60" s="59" t="s">
        <v>196</v>
      </c>
      <c r="D60" s="48">
        <v>1</v>
      </c>
      <c r="E60" s="70">
        <v>2</v>
      </c>
      <c r="F60" s="48">
        <v>0</v>
      </c>
      <c r="G60" s="48">
        <v>17</v>
      </c>
      <c r="H60" s="71">
        <v>1</v>
      </c>
      <c r="I60" s="51">
        <f t="shared" si="0"/>
        <v>17</v>
      </c>
      <c r="J60" s="52" t="s">
        <v>197</v>
      </c>
      <c r="K60" s="48">
        <v>0</v>
      </c>
    </row>
    <row r="61" spans="2:11" x14ac:dyDescent="0.25">
      <c r="B61" s="66">
        <v>58</v>
      </c>
      <c r="C61" s="58" t="s">
        <v>198</v>
      </c>
      <c r="D61" s="53">
        <v>1</v>
      </c>
      <c r="E61" s="72">
        <v>3.1</v>
      </c>
      <c r="F61" s="53">
        <v>0</v>
      </c>
      <c r="G61" s="53">
        <v>19</v>
      </c>
      <c r="H61" s="73">
        <v>1</v>
      </c>
      <c r="I61" s="56">
        <f t="shared" si="0"/>
        <v>19</v>
      </c>
      <c r="J61" s="57" t="s">
        <v>117</v>
      </c>
      <c r="K61" s="53">
        <v>0</v>
      </c>
    </row>
    <row r="62" spans="2:11" x14ac:dyDescent="0.25">
      <c r="B62" s="66">
        <v>59</v>
      </c>
      <c r="C62" s="60" t="s">
        <v>12</v>
      </c>
      <c r="D62" s="53">
        <v>29</v>
      </c>
      <c r="E62" s="54">
        <v>5</v>
      </c>
      <c r="F62" s="55">
        <v>0</v>
      </c>
      <c r="G62" s="55">
        <v>24</v>
      </c>
      <c r="H62" s="69">
        <v>1</v>
      </c>
      <c r="I62" s="56">
        <f t="shared" si="0"/>
        <v>24</v>
      </c>
      <c r="J62" s="57" t="s">
        <v>33</v>
      </c>
      <c r="K62" s="53">
        <v>0</v>
      </c>
    </row>
    <row r="63" spans="2:11" x14ac:dyDescent="0.25">
      <c r="B63" s="66">
        <v>60</v>
      </c>
      <c r="C63" s="58" t="s">
        <v>126</v>
      </c>
      <c r="D63" s="53">
        <v>16</v>
      </c>
      <c r="E63" s="72">
        <v>4</v>
      </c>
      <c r="F63" s="53">
        <v>0</v>
      </c>
      <c r="G63" s="53">
        <v>27</v>
      </c>
      <c r="H63" s="73">
        <v>1</v>
      </c>
      <c r="I63" s="56">
        <f t="shared" si="0"/>
        <v>27</v>
      </c>
      <c r="J63" s="57" t="s">
        <v>199</v>
      </c>
      <c r="K63" s="53">
        <v>0</v>
      </c>
    </row>
    <row r="64" spans="2:11" x14ac:dyDescent="0.25">
      <c r="B64" s="66">
        <v>61</v>
      </c>
      <c r="C64" s="59" t="s">
        <v>200</v>
      </c>
      <c r="D64" s="48">
        <v>1</v>
      </c>
      <c r="E64" s="70">
        <v>3</v>
      </c>
      <c r="F64" s="48">
        <v>0</v>
      </c>
      <c r="G64" s="48">
        <v>27</v>
      </c>
      <c r="H64" s="71">
        <v>1</v>
      </c>
      <c r="I64" s="51">
        <f t="shared" si="0"/>
        <v>27</v>
      </c>
      <c r="J64" s="52" t="s">
        <v>119</v>
      </c>
      <c r="K64" s="48">
        <v>0</v>
      </c>
    </row>
    <row r="65" spans="2:11" x14ac:dyDescent="0.25">
      <c r="B65" s="66">
        <v>62</v>
      </c>
      <c r="C65" s="58" t="s">
        <v>57</v>
      </c>
      <c r="D65" s="53">
        <v>18</v>
      </c>
      <c r="E65" s="54">
        <v>4</v>
      </c>
      <c r="F65" s="55">
        <v>1</v>
      </c>
      <c r="G65" s="55">
        <v>46</v>
      </c>
      <c r="H65" s="69">
        <v>1</v>
      </c>
      <c r="I65" s="56">
        <f t="shared" si="0"/>
        <v>46</v>
      </c>
      <c r="J65" s="57" t="s">
        <v>72</v>
      </c>
      <c r="K65" s="53">
        <v>0</v>
      </c>
    </row>
    <row r="66" spans="2:11" x14ac:dyDescent="0.25">
      <c r="B66" s="66">
        <v>63</v>
      </c>
      <c r="C66" s="59" t="s">
        <v>201</v>
      </c>
      <c r="D66" s="48">
        <v>1</v>
      </c>
      <c r="E66" s="70">
        <v>12</v>
      </c>
      <c r="F66" s="48">
        <v>3</v>
      </c>
      <c r="G66" s="48">
        <v>47</v>
      </c>
      <c r="H66" s="71">
        <v>1</v>
      </c>
      <c r="I66" s="51">
        <f t="shared" si="0"/>
        <v>47</v>
      </c>
      <c r="J66" s="52" t="s">
        <v>202</v>
      </c>
      <c r="K66" s="48">
        <v>0</v>
      </c>
    </row>
    <row r="67" spans="2:11" x14ac:dyDescent="0.25">
      <c r="B67" s="66">
        <v>64</v>
      </c>
      <c r="C67" s="58" t="s">
        <v>154</v>
      </c>
      <c r="D67" s="53">
        <v>8</v>
      </c>
      <c r="E67" s="72">
        <v>5</v>
      </c>
      <c r="F67" s="53">
        <v>0</v>
      </c>
      <c r="G67" s="53">
        <v>53</v>
      </c>
      <c r="H67" s="73">
        <v>1</v>
      </c>
      <c r="I67" s="56">
        <f t="shared" si="0"/>
        <v>53</v>
      </c>
      <c r="J67" s="57" t="s">
        <v>120</v>
      </c>
      <c r="K67" s="53">
        <v>0</v>
      </c>
    </row>
    <row r="68" spans="2:11" x14ac:dyDescent="0.25">
      <c r="B68" s="66">
        <v>65</v>
      </c>
      <c r="C68" s="25" t="s">
        <v>59</v>
      </c>
      <c r="D68" s="4">
        <v>41</v>
      </c>
      <c r="E68" s="8">
        <v>6.2</v>
      </c>
      <c r="F68" s="5">
        <v>0</v>
      </c>
      <c r="G68" s="5">
        <v>56</v>
      </c>
      <c r="H68" s="9">
        <v>1</v>
      </c>
      <c r="I68" s="2">
        <f t="shared" ref="I68:I81" si="1">+G68/H68</f>
        <v>56</v>
      </c>
      <c r="J68" s="7" t="s">
        <v>34</v>
      </c>
      <c r="K68" s="4">
        <v>0</v>
      </c>
    </row>
    <row r="69" spans="2:11" x14ac:dyDescent="0.25">
      <c r="B69" s="66">
        <v>66</v>
      </c>
      <c r="C69" s="25" t="s">
        <v>17</v>
      </c>
      <c r="D69" s="4">
        <v>117</v>
      </c>
      <c r="E69" s="8">
        <v>1</v>
      </c>
      <c r="F69" s="5">
        <v>0</v>
      </c>
      <c r="G69" s="5">
        <v>5</v>
      </c>
      <c r="H69" s="68">
        <v>0</v>
      </c>
      <c r="I69" s="2" t="e">
        <f t="shared" si="1"/>
        <v>#DIV/0!</v>
      </c>
      <c r="J69" s="7" t="s">
        <v>37</v>
      </c>
      <c r="K69" s="4">
        <v>0</v>
      </c>
    </row>
    <row r="70" spans="2:11" x14ac:dyDescent="0.25">
      <c r="B70" s="66">
        <v>67</v>
      </c>
      <c r="C70" s="26" t="s">
        <v>22</v>
      </c>
      <c r="D70" s="4">
        <v>52</v>
      </c>
      <c r="E70" s="8">
        <v>2</v>
      </c>
      <c r="F70" s="5">
        <v>0</v>
      </c>
      <c r="G70" s="5">
        <v>7</v>
      </c>
      <c r="H70" s="68">
        <v>0</v>
      </c>
      <c r="I70" s="2" t="e">
        <f t="shared" si="1"/>
        <v>#DIV/0!</v>
      </c>
      <c r="J70" s="7" t="s">
        <v>36</v>
      </c>
      <c r="K70" s="4">
        <v>0</v>
      </c>
    </row>
    <row r="71" spans="2:11" x14ac:dyDescent="0.25">
      <c r="B71" s="66">
        <v>68</v>
      </c>
      <c r="C71" s="21" t="s">
        <v>139</v>
      </c>
      <c r="D71" s="4">
        <v>6</v>
      </c>
      <c r="E71" s="67">
        <v>2</v>
      </c>
      <c r="F71" s="4">
        <v>0</v>
      </c>
      <c r="G71" s="4">
        <v>15</v>
      </c>
      <c r="H71" s="68">
        <v>0</v>
      </c>
      <c r="I71" s="2" t="e">
        <f t="shared" si="1"/>
        <v>#DIV/0!</v>
      </c>
      <c r="J71" s="7" t="s">
        <v>75</v>
      </c>
      <c r="K71" s="4">
        <v>0</v>
      </c>
    </row>
    <row r="72" spans="2:11" x14ac:dyDescent="0.25">
      <c r="B72" s="66">
        <v>69</v>
      </c>
      <c r="C72" s="21" t="s">
        <v>203</v>
      </c>
      <c r="D72" s="4">
        <v>1</v>
      </c>
      <c r="E72" s="67">
        <v>2</v>
      </c>
      <c r="F72" s="4">
        <v>0</v>
      </c>
      <c r="G72" s="4">
        <v>15</v>
      </c>
      <c r="H72" s="68">
        <v>0</v>
      </c>
      <c r="I72" s="2" t="e">
        <f t="shared" si="1"/>
        <v>#DIV/0!</v>
      </c>
      <c r="J72" s="7" t="s">
        <v>75</v>
      </c>
      <c r="K72" s="4">
        <v>0</v>
      </c>
    </row>
    <row r="73" spans="2:11" x14ac:dyDescent="0.25">
      <c r="B73" s="66">
        <v>70</v>
      </c>
      <c r="C73" s="21" t="s">
        <v>138</v>
      </c>
      <c r="D73" s="4">
        <v>6</v>
      </c>
      <c r="E73" s="67">
        <v>2</v>
      </c>
      <c r="F73" s="4">
        <v>0</v>
      </c>
      <c r="G73" s="4">
        <v>24</v>
      </c>
      <c r="H73" s="68">
        <v>0</v>
      </c>
      <c r="I73" s="2" t="e">
        <f t="shared" si="1"/>
        <v>#DIV/0!</v>
      </c>
      <c r="J73" s="7" t="s">
        <v>121</v>
      </c>
      <c r="K73" s="4">
        <v>0</v>
      </c>
    </row>
    <row r="74" spans="2:11" x14ac:dyDescent="0.25">
      <c r="B74" s="66">
        <v>71</v>
      </c>
      <c r="C74" s="21" t="s">
        <v>165</v>
      </c>
      <c r="D74" s="4">
        <v>1</v>
      </c>
      <c r="E74" s="67">
        <v>8</v>
      </c>
      <c r="F74" s="4">
        <v>1</v>
      </c>
      <c r="G74" s="4">
        <v>28</v>
      </c>
      <c r="H74" s="68">
        <v>0</v>
      </c>
      <c r="I74" s="2" t="e">
        <f t="shared" si="1"/>
        <v>#DIV/0!</v>
      </c>
      <c r="J74" s="7" t="s">
        <v>125</v>
      </c>
      <c r="K74" s="4">
        <v>0</v>
      </c>
    </row>
    <row r="75" spans="2:11" x14ac:dyDescent="0.25">
      <c r="B75" s="66">
        <v>72</v>
      </c>
      <c r="C75" s="21" t="s">
        <v>204</v>
      </c>
      <c r="D75" s="4">
        <v>1</v>
      </c>
      <c r="E75" s="67">
        <v>10</v>
      </c>
      <c r="F75" s="4">
        <v>1</v>
      </c>
      <c r="G75" s="4">
        <v>32</v>
      </c>
      <c r="H75" s="68">
        <v>0</v>
      </c>
      <c r="I75" s="2" t="e">
        <f t="shared" si="1"/>
        <v>#DIV/0!</v>
      </c>
      <c r="J75" s="7" t="s">
        <v>124</v>
      </c>
      <c r="K75" s="4">
        <v>0</v>
      </c>
    </row>
    <row r="76" spans="2:11" x14ac:dyDescent="0.25">
      <c r="B76" s="66">
        <v>73</v>
      </c>
      <c r="C76" s="58" t="s">
        <v>98</v>
      </c>
      <c r="D76" s="53">
        <v>7</v>
      </c>
      <c r="E76" s="54">
        <v>4</v>
      </c>
      <c r="F76" s="55">
        <v>0</v>
      </c>
      <c r="G76" s="55">
        <v>37</v>
      </c>
      <c r="H76" s="73">
        <v>0</v>
      </c>
      <c r="I76" s="56" t="e">
        <f t="shared" si="1"/>
        <v>#DIV/0!</v>
      </c>
      <c r="J76" s="57" t="s">
        <v>74</v>
      </c>
      <c r="K76" s="53">
        <v>0</v>
      </c>
    </row>
    <row r="77" spans="2:11" x14ac:dyDescent="0.25">
      <c r="B77" s="66">
        <v>74</v>
      </c>
      <c r="C77" s="58" t="s">
        <v>166</v>
      </c>
      <c r="D77" s="53">
        <v>3</v>
      </c>
      <c r="E77" s="72">
        <v>13</v>
      </c>
      <c r="F77" s="53">
        <v>4</v>
      </c>
      <c r="G77" s="53">
        <v>38</v>
      </c>
      <c r="H77" s="73">
        <v>0</v>
      </c>
      <c r="I77" s="56" t="e">
        <f t="shared" si="1"/>
        <v>#DIV/0!</v>
      </c>
      <c r="J77" s="57" t="s">
        <v>37</v>
      </c>
      <c r="K77" s="53">
        <v>0</v>
      </c>
    </row>
    <row r="78" spans="2:11" x14ac:dyDescent="0.25">
      <c r="B78" s="66">
        <v>75</v>
      </c>
      <c r="C78" s="59" t="s">
        <v>164</v>
      </c>
      <c r="D78" s="48">
        <v>1</v>
      </c>
      <c r="E78" s="70">
        <v>4</v>
      </c>
      <c r="F78" s="48">
        <v>0</v>
      </c>
      <c r="G78" s="48">
        <v>41</v>
      </c>
      <c r="H78" s="71">
        <v>0</v>
      </c>
      <c r="I78" s="51" t="e">
        <f t="shared" si="1"/>
        <v>#DIV/0!</v>
      </c>
      <c r="J78" s="52" t="s">
        <v>205</v>
      </c>
      <c r="K78" s="48">
        <v>0</v>
      </c>
    </row>
    <row r="79" spans="2:11" x14ac:dyDescent="0.25">
      <c r="B79" s="66">
        <v>76</v>
      </c>
      <c r="C79" s="47" t="s">
        <v>8</v>
      </c>
      <c r="D79" s="48">
        <v>72</v>
      </c>
      <c r="E79" s="49">
        <v>5</v>
      </c>
      <c r="F79" s="50">
        <v>0</v>
      </c>
      <c r="G79" s="50">
        <v>59</v>
      </c>
      <c r="H79" s="71">
        <v>0</v>
      </c>
      <c r="I79" s="51" t="e">
        <f t="shared" si="1"/>
        <v>#DIV/0!</v>
      </c>
      <c r="J79" s="52" t="s">
        <v>35</v>
      </c>
      <c r="K79" s="48">
        <v>0</v>
      </c>
    </row>
    <row r="80" spans="2:11" x14ac:dyDescent="0.25">
      <c r="B80" s="66">
        <v>77</v>
      </c>
      <c r="C80" s="21" t="s">
        <v>146</v>
      </c>
      <c r="D80" s="4">
        <v>3</v>
      </c>
      <c r="E80" s="67">
        <v>10</v>
      </c>
      <c r="F80" s="4">
        <v>1</v>
      </c>
      <c r="G80" s="4">
        <v>93</v>
      </c>
      <c r="H80" s="68">
        <v>0</v>
      </c>
      <c r="I80" s="2" t="e">
        <f t="shared" si="1"/>
        <v>#DIV/0!</v>
      </c>
      <c r="J80" s="7" t="s">
        <v>29</v>
      </c>
      <c r="K80" s="4">
        <v>0</v>
      </c>
    </row>
    <row r="81" spans="2:11" x14ac:dyDescent="0.25">
      <c r="B81" s="66">
        <v>78</v>
      </c>
      <c r="C81" s="21" t="s">
        <v>206</v>
      </c>
      <c r="D81" s="4">
        <v>13</v>
      </c>
      <c r="E81" s="67">
        <v>19</v>
      </c>
      <c r="F81" s="4">
        <v>0</v>
      </c>
      <c r="G81" s="4">
        <v>136</v>
      </c>
      <c r="H81" s="68">
        <v>0</v>
      </c>
      <c r="I81" s="2" t="e">
        <f t="shared" si="1"/>
        <v>#DIV/0!</v>
      </c>
      <c r="J81" s="7" t="s">
        <v>36</v>
      </c>
      <c r="K81" s="4">
        <v>0</v>
      </c>
    </row>
  </sheetData>
  <pageMargins left="0.7" right="0.7" top="0.75" bottom="0.75" header="0.3" footer="0.3"/>
  <pageSetup paperSize="9" scale="81" fitToHeight="0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2014Bat</vt:lpstr>
      <vt:lpstr>2014Bowl</vt:lpstr>
      <vt:lpstr>'2014Bat'!Print_Area</vt:lpstr>
      <vt:lpstr>'2014Bowl'!Print_Area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2014-07-13T03:23:17Z</cp:lastPrinted>
  <dcterms:created xsi:type="dcterms:W3CDTF">2010-04-21T05:07:21Z</dcterms:created>
  <dcterms:modified xsi:type="dcterms:W3CDTF">2014-07-15T06:02:15Z</dcterms:modified>
</cp:coreProperties>
</file>